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ЮЭС\Все к тарифному делу 2024\НОВОЕ ТД\"/>
    </mc:Choice>
  </mc:AlternateContent>
  <xr:revisionPtr revIDLastSave="0" documentId="13_ncr:1_{F266EA7C-CCD9-466B-93FA-73BB9D541C6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Лист1" sheetId="3" r:id="rId1"/>
    <sheet name="Листы2-9" sheetId="5" r:id="rId2"/>
    <sheet name="Листы10-12" sheetId="6" r:id="rId3"/>
  </sheets>
  <externalReferences>
    <externalReference r:id="rId4"/>
    <externalReference r:id="rId5"/>
    <externalReference r:id="rId6"/>
  </externalReferences>
  <definedNames>
    <definedName name="Доля2015">'[1]Баланс э-э (мощ-ти)'!$C$48</definedName>
    <definedName name="достижения">[2]Периоды!$C$1:$C$2</definedName>
    <definedName name="_xlnm.Print_Titles" localSheetId="2">'Листы10-12'!$3:$8</definedName>
    <definedName name="_xlnm.Print_Titles" localSheetId="1">'Листы2-9'!$3:$6</definedName>
    <definedName name="Корр">[2]Периоды!$A$4:$A$9</definedName>
    <definedName name="НиК">[2]Периоды!$A$4:$B$9</definedName>
    <definedName name="_xlnm.Print_Area" localSheetId="2">'Листы10-12'!$A$1:$BL$135</definedName>
    <definedName name="_xlnm.Print_Area" localSheetId="1">'Листы2-9'!$A$1:$BL$421</definedName>
    <definedName name="периоды">[3]Периоды!$A$4:$A$9</definedName>
    <definedName name="ПР2015">'[1]15_См'!$D$60</definedName>
    <definedName name="Таблица_К">[3]Периоды!$A$4:$B$9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3" i="5" l="1"/>
  <c r="AO63" i="5"/>
  <c r="AC63" i="5"/>
  <c r="AC23" i="5" l="1"/>
  <c r="AO13" i="5"/>
  <c r="AO104" i="5" l="1"/>
  <c r="BA104" i="5"/>
  <c r="AC104" i="5"/>
  <c r="AO95" i="5" l="1"/>
  <c r="BA95" i="5"/>
  <c r="AC95" i="5"/>
</calcChain>
</file>

<file path=xl/sharedStrings.xml><?xml version="1.0" encoding="utf-8"?>
<sst xmlns="http://schemas.openxmlformats.org/spreadsheetml/2006/main" count="916" uniqueCount="500">
  <si>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</si>
  <si>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</si>
  <si>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</si>
  <si>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от 21 января 2004 г. № 24</t>
  </si>
  <si>
    <t>утв. постановлением Правительства Российской Федерации</t>
  </si>
  <si>
    <t>(в ред. от 30 января 2019 г.)</t>
  </si>
  <si>
    <t>ПРЕДЛОЖЕНИЕ</t>
  </si>
  <si>
    <t>о размере цен (тарифов), долгосрочных параметров регулирования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</si>
  <si>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</si>
  <si>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</si>
  <si>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</si>
  <si>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</si>
  <si>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</si>
  <si>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</si>
  <si>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</si>
  <si>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</si>
  <si>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</si>
  <si>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 И. 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</si>
  <si>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</si>
  <si>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</si>
  <si>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</si>
  <si>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</si>
  <si>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</t>
  </si>
  <si>
    <t>показателей</t>
  </si>
  <si>
    <t>Единица</t>
  </si>
  <si>
    <t>Фактические</t>
  </si>
  <si>
    <t>показатели за год,</t>
  </si>
  <si>
    <t>предшествующий</t>
  </si>
  <si>
    <t>Показатели,</t>
  </si>
  <si>
    <t>утвержденные</t>
  </si>
  <si>
    <t>на базовый</t>
  </si>
  <si>
    <t>Предложения</t>
  </si>
  <si>
    <t>на расчетный</t>
  </si>
  <si>
    <t>период</t>
  </si>
  <si>
    <t>измере-</t>
  </si>
  <si>
    <t>ния</t>
  </si>
  <si>
    <t>электрической энергии (мощности)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</si>
  <si>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</si>
  <si>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</si>
  <si>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1.</t>
  </si>
  <si>
    <t>деятельности организации</t>
  </si>
  <si>
    <t>1.1.</t>
  </si>
  <si>
    <t>Выручка</t>
  </si>
  <si>
    <t>тыс. рублей</t>
  </si>
  <si>
    <t>1.2.</t>
  </si>
  <si>
    <t>1.3.</t>
  </si>
  <si>
    <t>Прибыль (убыток)</t>
  </si>
  <si>
    <t>от продаж</t>
  </si>
  <si>
    <t>организации</t>
  </si>
  <si>
    <t>Показатели</t>
  </si>
  <si>
    <t>эффективности</t>
  </si>
  <si>
    <t>EBITDA (прибыль</t>
  </si>
  <si>
    <t>и амортизации)</t>
  </si>
  <si>
    <t>до процентов, налогов</t>
  </si>
  <si>
    <t>1.4.</t>
  </si>
  <si>
    <t>Чистая прибыль (убыток)</t>
  </si>
  <si>
    <t>рентабельности</t>
  </si>
  <si>
    <t>2.</t>
  </si>
  <si>
    <t>2.1.</t>
  </si>
  <si>
    <t>Рентабельность продаж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</si>
  <si>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</si>
  <si>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</si>
  <si>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</si>
  <si>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</si>
  <si>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</si>
  <si>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</si>
  <si>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</si>
  <si>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процентов</t>
  </si>
  <si>
    <t>Показатели регулируемых</t>
  </si>
  <si>
    <t>видов деятельности</t>
  </si>
  <si>
    <t>3.</t>
  </si>
  <si>
    <t>Расчетный объем услуг</t>
  </si>
  <si>
    <t>в части управления</t>
  </si>
  <si>
    <t>технологическими</t>
  </si>
  <si>
    <t>3.1.</t>
  </si>
  <si>
    <t>МВт</t>
  </si>
  <si>
    <t>в части обеспечения</t>
  </si>
  <si>
    <t>3.2.</t>
  </si>
  <si>
    <t>МВт·ч</t>
  </si>
  <si>
    <t>3.3.</t>
  </si>
  <si>
    <t>Объем полезного отпуска</t>
  </si>
  <si>
    <t>электроэнергии —</t>
  </si>
  <si>
    <t>3.4.</t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</si>
  <si>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</si>
  <si>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</si>
  <si>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</si>
  <si>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</si>
  <si>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</si>
  <si>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</si>
  <si>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</si>
  <si>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</si>
  <si>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t>тыс. кВт·ч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</si>
  <si>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</si>
  <si>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</si>
  <si>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</si>
  <si>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</si>
  <si>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</si>
  <si>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</si>
  <si>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</si>
  <si>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</si>
  <si>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</si>
  <si>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</si>
  <si>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</si>
  <si>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</si>
  <si>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</si>
  <si>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</si>
  <si>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</si>
  <si>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</si>
  <si>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3.8.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</si>
  <si>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</si>
  <si>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</si>
  <si>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</si>
  <si>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</si>
  <si>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</si>
  <si>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</si>
  <si>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</si>
  <si>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</si>
  <si>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</si>
  <si>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</si>
  <si>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</si>
  <si>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</si>
  <si>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</si>
  <si>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</si>
  <si>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</si>
  <si>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</si>
  <si>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</si>
  <si>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</si>
  <si>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</si>
  <si>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</si>
  <si>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</si>
  <si>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</si>
  <si>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Выпадающие, излишние</t>
  </si>
  <si>
    <t>доходы (расходы)</t>
  </si>
  <si>
    <t>прошлых лет</t>
  </si>
  <si>
    <t>4.3.</t>
  </si>
  <si>
    <t>Инвестиции,</t>
  </si>
  <si>
    <t>осуществляемые за счет</t>
  </si>
  <si>
    <t>тарифных источников</t>
  </si>
  <si>
    <t>4.4.</t>
  </si>
  <si>
    <t>Реквизиты инвестиционной</t>
  </si>
  <si>
    <t>программы (кем</t>
  </si>
  <si>
    <t>утверждена, дата</t>
  </si>
  <si>
    <t>приказа)</t>
  </si>
  <si>
    <t>Реквизиты</t>
  </si>
  <si>
    <t>инвестиционной</t>
  </si>
  <si>
    <t>4.4.1.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</si>
  <si>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</si>
  <si>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4.5.</t>
  </si>
  <si>
    <t>у. е.</t>
  </si>
  <si>
    <t>Операционные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</si>
  <si>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</si>
  <si>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</si>
  <si>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4.6.</t>
  </si>
  <si>
    <t>Показатели численности</t>
  </si>
  <si>
    <t>персонала и фонда оплаты</t>
  </si>
  <si>
    <t>труда по регулируемым</t>
  </si>
  <si>
    <t>5.</t>
  </si>
  <si>
    <t>Среднесписочная</t>
  </si>
  <si>
    <t>численность персонала</t>
  </si>
  <si>
    <t>5.1.</t>
  </si>
  <si>
    <t>Среднемесячная</t>
  </si>
  <si>
    <t>заработная плата</t>
  </si>
  <si>
    <t>на одного работника</t>
  </si>
  <si>
    <t>5.2.</t>
  </si>
  <si>
    <t>Реквизиты отраслевого</t>
  </si>
  <si>
    <t>тарифного соглашения</t>
  </si>
  <si>
    <t>(дата утверждения, срок</t>
  </si>
  <si>
    <t>действия)</t>
  </si>
  <si>
    <t>5.3.</t>
  </si>
  <si>
    <t>Уставный капитал</t>
  </si>
  <si>
    <t>(складочный капитал,</t>
  </si>
  <si>
    <t>уставный фонд, вклады</t>
  </si>
  <si>
    <t>товарищей)</t>
  </si>
  <si>
    <t>6.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</si>
  <si>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</si>
  <si>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</si>
  <si>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</si>
  <si>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</si>
  <si>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</si>
  <si>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</si>
  <si>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тыс. рублей
(у. е.)</t>
  </si>
  <si>
    <t>человек</t>
  </si>
  <si>
    <t>тыс. рублей на человека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</si>
  <si>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</si>
  <si>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</si>
  <si>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</si>
  <si>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</si>
  <si>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</si>
  <si>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</si>
  <si>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в пределах социальной</t>
  </si>
  <si>
    <t>нормы</t>
  </si>
  <si>
    <t>первое полугодие</t>
  </si>
  <si>
    <t>второе полугодие</t>
  </si>
  <si>
    <t>1.1.А.</t>
  </si>
  <si>
    <t>сверх социальной нормы</t>
  </si>
  <si>
    <t>1.1.Б.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</si>
  <si>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</si>
  <si>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</si>
  <si>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</si>
  <si>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</si>
  <si>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</si>
  <si>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</si>
  <si>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</si>
  <si>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</si>
  <si>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</si>
  <si>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</si>
  <si>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</si>
  <si>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</si>
  <si>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</si>
  <si>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</si>
  <si>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</si>
  <si>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</si>
  <si>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</si>
  <si>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</si>
  <si>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</si>
  <si>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</si>
  <si>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</si>
  <si>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</si>
  <si>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</si>
  <si>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</si>
  <si>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</si>
  <si>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</si>
  <si>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</si>
  <si>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</si>
  <si>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</si>
  <si>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</si>
  <si>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</si>
  <si>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</si>
  <si>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</si>
  <si>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</si>
  <si>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</si>
  <si>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</si>
  <si>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</si>
  <si>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</si>
  <si>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</si>
  <si>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</si>
  <si>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</si>
  <si>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</si>
  <si>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</si>
  <si>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</si>
  <si>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</si>
  <si>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</si>
  <si>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</si>
  <si>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</si>
  <si>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</si>
  <si>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</si>
  <si>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</si>
  <si>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</si>
  <si>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</si>
  <si>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</si>
  <si>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с потребителями,</t>
  </si>
  <si>
    <t>2.2.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</si>
  <si>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</si>
  <si>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</si>
  <si>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</si>
  <si>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</si>
  <si>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</si>
  <si>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</si>
  <si>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</si>
  <si>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</si>
  <si>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штук</t>
  </si>
  <si>
    <t>по населению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</si>
  <si>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</si>
  <si>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</si>
  <si>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</si>
  <si>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</si>
  <si>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</si>
  <si>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</si>
  <si>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</si>
  <si>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</si>
  <si>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</si>
  <si>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</si>
  <si>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</si>
  <si>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</si>
  <si>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Резерв по сомнительным</t>
  </si>
  <si>
    <t>долгам</t>
  </si>
  <si>
    <t>8.</t>
  </si>
  <si>
    <t>Необходимые расходы</t>
  </si>
  <si>
    <t>из прибыли</t>
  </si>
  <si>
    <t>9.</t>
  </si>
  <si>
    <t>10.</t>
  </si>
  <si>
    <t>11.</t>
  </si>
  <si>
    <t>от продаж в каждом рубле</t>
  </si>
  <si>
    <t>выручки)</t>
  </si>
  <si>
    <t>12.</t>
  </si>
  <si>
    <t>приказа или решения,</t>
  </si>
  <si>
    <t>электронный адрес</t>
  </si>
  <si>
    <t>размещения)</t>
  </si>
  <si>
    <t>процент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</si>
  <si>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</si>
  <si>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</si>
  <si>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</si>
  <si>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</si>
  <si>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</si>
  <si>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</si>
  <si>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</si>
  <si>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</si>
  <si>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</si>
  <si>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</si>
  <si>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энергии</t>
  </si>
  <si>
    <t>млн кВт·ч</t>
  </si>
  <si>
    <t>Полезный отпуск</t>
  </si>
  <si>
    <t>Отпуск тепловой энергии</t>
  </si>
  <si>
    <t>с коллекторов</t>
  </si>
  <si>
    <t>тыс. Гкал</t>
  </si>
  <si>
    <t>в сеть</t>
  </si>
  <si>
    <t>выручка — всего</t>
  </si>
  <si>
    <t>млн рублей</t>
  </si>
  <si>
    <t>относимая на электрическую</t>
  </si>
  <si>
    <t>энергию</t>
  </si>
  <si>
    <t>7.1.</t>
  </si>
  <si>
    <t>мощность</t>
  </si>
  <si>
    <t>7.2.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</si>
  <si>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</si>
  <si>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</si>
  <si>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</si>
  <si>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</si>
  <si>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</si>
  <si>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топливо на электрическую</t>
  </si>
  <si>
    <t>удельный расход условного</t>
  </si>
  <si>
    <t>топлива на электрическую</t>
  </si>
  <si>
    <t>8.1.</t>
  </si>
  <si>
    <t>г/кВт·ч</t>
  </si>
  <si>
    <t>топливо на тепловую</t>
  </si>
  <si>
    <t>топлива на тепловую</t>
  </si>
  <si>
    <t>кг/Гкал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</si>
  <si>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</si>
  <si>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</si>
  <si>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</si>
  <si>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</si>
  <si>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8.2.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</si>
  <si>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</si>
  <si>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</si>
  <si>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</si>
  <si>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</si>
  <si>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</si>
  <si>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</si>
  <si>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реквизиты отраслевого</t>
  </si>
  <si>
    <t>10.3.</t>
  </si>
  <si>
    <t>Расходы на производство —</t>
  </si>
  <si>
    <t>всего</t>
  </si>
  <si>
    <t>относимые</t>
  </si>
  <si>
    <t>на электрическую энергию</t>
  </si>
  <si>
    <t>11.1.</t>
  </si>
  <si>
    <t>11.2.</t>
  </si>
  <si>
    <t>на электрическую мощность</t>
  </si>
  <si>
    <t>относимые на тепловую</t>
  </si>
  <si>
    <t>11.3.</t>
  </si>
  <si>
    <t>Объем перекрестного</t>
  </si>
  <si>
    <t>субсидирования — всего</t>
  </si>
  <si>
    <t>от производства тепловой</t>
  </si>
  <si>
    <t>от производства</t>
  </si>
  <si>
    <t>12.1.</t>
  </si>
  <si>
    <t>12.2.</t>
  </si>
  <si>
    <t>из прибыли — всего</t>
  </si>
  <si>
    <t>13.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</si>
  <si>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</si>
  <si>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</si>
  <si>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</si>
  <si>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</si>
  <si>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</si>
  <si>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</si>
  <si>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</si>
  <si>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</si>
  <si>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</si>
  <si>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</si>
  <si>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</si>
  <si>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от продажи в каждом рубле</t>
  </si>
  <si>
    <t>16.</t>
  </si>
  <si>
    <t>утверждения, номер приказа</t>
  </si>
  <si>
    <t>или решения, электронный</t>
  </si>
  <si>
    <t>адрес размещения)</t>
  </si>
  <si>
    <t>17.</t>
  </si>
  <si>
    <t>III. Цены (тарифы) по регулируемым видам деятельности организации</t>
  </si>
  <si>
    <t>первое</t>
  </si>
  <si>
    <t>полугодие</t>
  </si>
  <si>
    <t>второе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</si>
  <si>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</si>
  <si>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</si>
  <si>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</si>
  <si>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</si>
  <si>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</si>
  <si>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</si>
  <si>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</si>
  <si>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</si>
  <si>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</si>
  <si>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</si>
  <si>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</si>
  <si>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</si>
  <si>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</si>
  <si>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</si>
  <si>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</si>
  <si>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</si>
  <si>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</si>
  <si>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и розничных рынков,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</si>
  <si>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</si>
  <si>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</si>
  <si>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</si>
  <si>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</si>
  <si>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рублей/
МВт в месяц</t>
  </si>
  <si>
    <t>предельный максимальный</t>
  </si>
  <si>
    <t>уровень цен (тарифов)</t>
  </si>
  <si>
    <t>на услуги по оперативно-</t>
  </si>
  <si>
    <t>организации отбора</t>
  </si>
  <si>
    <t>исполнителей и оплаты услуг</t>
  </si>
  <si>
    <t>по обеспечению системной</t>
  </si>
  <si>
    <t>надежности, услуг</t>
  </si>
  <si>
    <t>по обеспечению вывода</t>
  </si>
  <si>
    <t>Единой энергетической</t>
  </si>
  <si>
    <t>системы России из аварийных</t>
  </si>
  <si>
    <t>ситуаций, услуг</t>
  </si>
  <si>
    <t>по формированию</t>
  </si>
  <si>
    <t>технологического резерва</t>
  </si>
  <si>
    <t>мощностей, оказываемых</t>
  </si>
  <si>
    <t>акционерным обществом</t>
  </si>
  <si>
    <t>«Системный оператор</t>
  </si>
  <si>
    <t>системы»</t>
  </si>
  <si>
    <t>рублей/
МВт·ч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</si>
  <si>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</si>
  <si>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</si>
  <si>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</si>
  <si>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</si>
  <si>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ставка на оплату</t>
  </si>
  <si>
    <t>технологического расхода</t>
  </si>
  <si>
    <t>(потерь)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</si>
  <si>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</si>
  <si>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</si>
  <si>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</si>
  <si>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</si>
  <si>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</si>
  <si>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</si>
  <si>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</si>
  <si>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</si>
  <si>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</si>
  <si>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</si>
  <si>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</si>
  <si>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</si>
  <si>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</si>
  <si>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</si>
  <si>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</si>
  <si>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</si>
  <si>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</si>
  <si>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</si>
  <si>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</si>
  <si>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</si>
  <si>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</si>
  <si>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</si>
  <si>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</si>
  <si>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</si>
  <si>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</si>
  <si>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</si>
  <si>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</si>
  <si>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t>рублей/Гкал</t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</si>
  <si>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</si>
  <si>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</si>
  <si>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</si>
  <si>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</si>
  <si>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</si>
  <si>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</si>
  <si>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</si>
  <si>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</si>
  <si>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</si>
  <si>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тепловой мощности</t>
  </si>
  <si>
    <t>4.4.2.</t>
  </si>
  <si>
    <t>рублей/
Гкал/ч
в месяц</t>
  </si>
  <si>
    <t>средний тариф</t>
  </si>
  <si>
    <t>на теплоноситель, в том</t>
  </si>
  <si>
    <t>числе:</t>
  </si>
  <si>
    <t>рублей/
куб. метр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</si>
  <si>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</si>
  <si>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</si>
  <si>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</si>
  <si>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</si>
  <si>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</si>
  <si>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</si>
  <si>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</si>
  <si>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</si>
  <si>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</si>
  <si>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(вид цены (тарифа)) на</t>
  </si>
  <si>
    <t>Открытое акционерное общество "Юрьевецкие электрические сети"</t>
  </si>
  <si>
    <t>ОАО "Юрьевецйкие электрические сети"</t>
  </si>
  <si>
    <t>ОАО "Юрьевецкие электрические сети"</t>
  </si>
  <si>
    <t>155450, Ивановская область, г.Юрьевец, ул.Чкалова, д.4А</t>
  </si>
  <si>
    <t>3720003843</t>
  </si>
  <si>
    <t>370201001</t>
  </si>
  <si>
    <t>Волков Алексей Андреевич</t>
  </si>
  <si>
    <t>oao.ues@yandex.ru</t>
  </si>
  <si>
    <t>8 (4932) 48-22-14</t>
  </si>
  <si>
    <t>регулирования
2022</t>
  </si>
  <si>
    <t>на 2021-2025гг утверждена генеральным директором ОАО "Юрьевецкие электрические сети" в 2020 г</t>
  </si>
  <si>
    <t xml:space="preserve"> год</t>
  </si>
  <si>
    <t>базовому периоду
2022</t>
  </si>
  <si>
    <r>
      <t>период</t>
    </r>
    <r>
      <rPr>
        <vertAlign val="superscript"/>
        <sz val="10"/>
        <rFont val="Times New Roman"/>
        <family val="1"/>
        <charset val="204"/>
      </rPr>
      <t xml:space="preserve">1
</t>
    </r>
    <r>
      <rPr>
        <sz val="10"/>
        <rFont val="Times New Roman"/>
        <family val="1"/>
        <charset val="204"/>
      </rPr>
      <t>2023</t>
    </r>
  </si>
  <si>
    <t>регулирования
2024</t>
  </si>
  <si>
    <t>раздел  3 заполню по балансу, который скинет Анна (Энергосеть)</t>
  </si>
  <si>
    <t>Данные из сметы, которую готовит Ольга</t>
  </si>
  <si>
    <t>???
Где берем эти данные? 
Сложение 3-х балансов?</t>
  </si>
  <si>
    <t>Что-то меняется в плане на 2024 год?</t>
  </si>
  <si>
    <t>Для расчета тарифа жду смету  и ПБ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</si>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</sst>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&quot;$&quot;#,##0_);[Red]\(&quot;$&quot;#,##0\)"/>
    <numFmt numFmtId="166" formatCode="General_)"/>
    <numFmt numFmtId="167" formatCode="_-* #,##0_р_._-;\-* #,##0_р_._-;_-* &quot;-&quot;_р_._-;_-@_-"/>
    <numFmt numFmtId="168" formatCode="_-* #,##0.00_р_._-;\-* #,##0.00_р_._-;_-* &quot;-&quot;??_р_._-;_-@_-"/>
    <numFmt numFmtId="169" formatCode="#,##0.000"/>
    <numFmt numFmtId="170" formatCode="000000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11"/>
      <color theme="1"/>
      <name val="Bookman Old Style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 CYR"/>
      <charset val="204"/>
    </font>
    <font>
      <sz val="8"/>
      <name val="Arial"/>
      <family val="2"/>
    </font>
    <font>
      <sz val="10"/>
      <name val="Helv"/>
    </font>
    <font>
      <sz val="10"/>
      <name val="NTHarmonic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5" fillId="0" borderId="0" applyFont="0" applyFill="0" applyBorder="0" applyAlignment="0" applyProtection="0"/>
    <xf numFmtId="49" fontId="16" fillId="0" borderId="0" applyBorder="0">
      <alignment vertical="top"/>
    </xf>
    <xf numFmtId="0" fontId="17" fillId="0" borderId="0"/>
    <xf numFmtId="0" fontId="18" fillId="0" borderId="0" applyNumberFormat="0">
      <alignment horizontal="left"/>
    </xf>
    <xf numFmtId="166" fontId="19" fillId="0" borderId="16">
      <protection locked="0"/>
    </xf>
    <xf numFmtId="0" fontId="20" fillId="0" borderId="0" applyBorder="0">
      <alignment horizontal="center" vertical="center" wrapText="1"/>
    </xf>
    <xf numFmtId="0" fontId="21" fillId="0" borderId="17" applyBorder="0">
      <alignment horizontal="center" vertical="center" wrapText="1"/>
    </xf>
    <xf numFmtId="166" fontId="22" fillId="3" borderId="16"/>
    <xf numFmtId="4" fontId="16" fillId="4" borderId="11" applyBorder="0">
      <alignment horizontal="right"/>
    </xf>
    <xf numFmtId="0" fontId="23" fillId="5" borderId="0" applyFill="0">
      <alignment wrapText="1"/>
    </xf>
    <xf numFmtId="0" fontId="24" fillId="0" borderId="0">
      <alignment horizontal="center" vertical="top" wrapText="1"/>
    </xf>
    <xf numFmtId="0" fontId="25" fillId="0" borderId="0">
      <alignment horizontal="centerContinuous" vertical="center" wrapText="1"/>
    </xf>
    <xf numFmtId="49" fontId="16" fillId="0" borderId="0" applyBorder="0">
      <alignment vertical="top"/>
    </xf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49" fontId="23" fillId="0" borderId="0">
      <alignment horizontal="center"/>
    </xf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6" fillId="0" borderId="0" applyFont="0" applyFill="0" applyBorder="0" applyAlignment="0" applyProtection="0"/>
    <xf numFmtId="4" fontId="16" fillId="5" borderId="0" applyBorder="0">
      <alignment horizontal="right"/>
    </xf>
    <xf numFmtId="4" fontId="16" fillId="6" borderId="18" applyBorder="0">
      <alignment horizontal="right"/>
    </xf>
    <xf numFmtId="4" fontId="16" fillId="5" borderId="11" applyFont="0" applyBorder="0">
      <alignment horizontal="right"/>
    </xf>
  </cellStyleXfs>
  <cellXfs count="26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9" fillId="0" borderId="0" xfId="0" applyFont="1"/>
    <xf numFmtId="0" fontId="9" fillId="2" borderId="3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15" xfId="0" applyNumberFormat="1" applyFont="1" applyBorder="1" applyAlignment="1">
      <alignment vertical="center"/>
    </xf>
    <xf numFmtId="0" fontId="9" fillId="2" borderId="0" xfId="0" applyFont="1" applyFill="1" applyAlignment="1">
      <alignment horizontal="left"/>
    </xf>
    <xf numFmtId="49" fontId="12" fillId="0" borderId="3" xfId="1" applyNumberFormat="1" applyBorder="1" applyAlignment="1" applyProtection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9" fillId="0" borderId="4" xfId="0" applyFont="1" applyBorder="1" applyAlignment="1">
      <alignment horizontal="right" vertical="top"/>
    </xf>
    <xf numFmtId="0" fontId="9" fillId="0" borderId="14" xfId="0" applyFont="1" applyBorder="1" applyAlignment="1">
      <alignment horizontal="right" vertical="top"/>
    </xf>
    <xf numFmtId="0" fontId="0" fillId="0" borderId="3" xfId="0" applyBorder="1"/>
    <xf numFmtId="0" fontId="0" fillId="0" borderId="15" xfId="0" applyBorder="1"/>
    <xf numFmtId="0" fontId="9" fillId="2" borderId="4" xfId="0" applyFont="1" applyFill="1" applyBorder="1" applyAlignment="1">
      <alignment horizontal="left" vertical="top" wrapText="1"/>
    </xf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9" fillId="2" borderId="4" xfId="0" applyFont="1" applyFill="1" applyBorder="1" applyAlignment="1">
      <alignment horizontal="right" vertical="top"/>
    </xf>
    <xf numFmtId="0" fontId="9" fillId="2" borderId="14" xfId="0" applyFont="1" applyFill="1" applyBorder="1" applyAlignment="1">
      <alignment horizontal="right" vertical="top"/>
    </xf>
    <xf numFmtId="0" fontId="0" fillId="2" borderId="3" xfId="0" applyFill="1" applyBorder="1"/>
    <xf numFmtId="0" fontId="0" fillId="2" borderId="15" xfId="0" applyFill="1" applyBorder="1"/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15" xfId="0" applyFont="1" applyBorder="1" applyAlignment="1">
      <alignment horizontal="right" vertical="top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2" xfId="0" applyNumberFormat="1" applyFont="1" applyFill="1" applyBorder="1" applyAlignment="1">
      <alignment horizontal="right" vertical="top"/>
    </xf>
    <xf numFmtId="4" fontId="9" fillId="2" borderId="5" xfId="0" applyNumberFormat="1" applyFont="1" applyFill="1" applyBorder="1" applyAlignment="1">
      <alignment horizontal="right" vertical="top"/>
    </xf>
    <xf numFmtId="4" fontId="9" fillId="2" borderId="6" xfId="0" applyNumberFormat="1" applyFont="1" applyFill="1" applyBorder="1" applyAlignment="1">
      <alignment horizontal="right" vertical="top"/>
    </xf>
    <xf numFmtId="4" fontId="9" fillId="2" borderId="0" xfId="0" applyNumberFormat="1" applyFont="1" applyFill="1" applyAlignment="1">
      <alignment horizontal="right" vertical="top"/>
    </xf>
    <xf numFmtId="4" fontId="9" fillId="2" borderId="7" xfId="0" applyNumberFormat="1" applyFont="1" applyFill="1" applyBorder="1" applyAlignment="1">
      <alignment horizontal="right" vertical="top"/>
    </xf>
    <xf numFmtId="4" fontId="9" fillId="2" borderId="8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/>
    </xf>
    <xf numFmtId="4" fontId="9" fillId="2" borderId="9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0" xfId="0" applyFont="1" applyFill="1" applyAlignment="1">
      <alignment horizontal="right" vertical="top"/>
    </xf>
    <xf numFmtId="0" fontId="9" fillId="2" borderId="7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right" vertical="top"/>
    </xf>
    <xf numFmtId="0" fontId="9" fillId="2" borderId="15" xfId="0" applyFont="1" applyFill="1" applyBorder="1" applyAlignment="1">
      <alignment horizontal="right" vertical="top"/>
    </xf>
    <xf numFmtId="2" fontId="9" fillId="2" borderId="4" xfId="0" applyNumberFormat="1" applyFont="1" applyFill="1" applyBorder="1" applyAlignment="1">
      <alignment horizontal="right" vertical="top"/>
    </xf>
    <xf numFmtId="2" fontId="9" fillId="2" borderId="2" xfId="0" applyNumberFormat="1" applyFont="1" applyFill="1" applyBorder="1" applyAlignment="1">
      <alignment horizontal="right" vertical="top"/>
    </xf>
    <xf numFmtId="2" fontId="9" fillId="2" borderId="5" xfId="0" applyNumberFormat="1" applyFont="1" applyFill="1" applyBorder="1" applyAlignment="1">
      <alignment horizontal="right" vertical="top"/>
    </xf>
    <xf numFmtId="2" fontId="9" fillId="2" borderId="6" xfId="0" applyNumberFormat="1" applyFont="1" applyFill="1" applyBorder="1" applyAlignment="1">
      <alignment horizontal="right" vertical="top"/>
    </xf>
    <xf numFmtId="2" fontId="9" fillId="2" borderId="0" xfId="0" applyNumberFormat="1" applyFont="1" applyFill="1" applyAlignment="1">
      <alignment horizontal="right" vertical="top"/>
    </xf>
    <xf numFmtId="2" fontId="9" fillId="2" borderId="7" xfId="0" applyNumberFormat="1" applyFont="1" applyFill="1" applyBorder="1" applyAlignment="1">
      <alignment horizontal="right" vertical="top"/>
    </xf>
    <xf numFmtId="2" fontId="9" fillId="2" borderId="8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9" xfId="0" applyNumberFormat="1" applyFont="1" applyFill="1" applyBorder="1" applyAlignment="1">
      <alignment horizontal="right" vertical="top"/>
    </xf>
    <xf numFmtId="164" fontId="9" fillId="2" borderId="4" xfId="0" applyNumberFormat="1" applyFont="1" applyFill="1" applyBorder="1" applyAlignment="1">
      <alignment horizontal="right" vertical="top"/>
    </xf>
    <xf numFmtId="164" fontId="9" fillId="2" borderId="2" xfId="0" applyNumberFormat="1" applyFont="1" applyFill="1" applyBorder="1" applyAlignment="1">
      <alignment horizontal="right" vertical="top"/>
    </xf>
    <xf numFmtId="164" fontId="9" fillId="2" borderId="5" xfId="0" applyNumberFormat="1" applyFont="1" applyFill="1" applyBorder="1" applyAlignment="1">
      <alignment horizontal="right" vertical="top"/>
    </xf>
    <xf numFmtId="164" fontId="9" fillId="2" borderId="6" xfId="0" applyNumberFormat="1" applyFont="1" applyFill="1" applyBorder="1" applyAlignment="1">
      <alignment horizontal="right" vertical="top"/>
    </xf>
    <xf numFmtId="164" fontId="9" fillId="2" borderId="0" xfId="0" applyNumberFormat="1" applyFont="1" applyFill="1" applyAlignment="1">
      <alignment horizontal="right" vertical="top"/>
    </xf>
    <xf numFmtId="164" fontId="9" fillId="2" borderId="7" xfId="0" applyNumberFormat="1" applyFont="1" applyFill="1" applyBorder="1" applyAlignment="1">
      <alignment horizontal="right" vertical="top"/>
    </xf>
    <xf numFmtId="164" fontId="9" fillId="2" borderId="8" xfId="0" applyNumberFormat="1" applyFont="1" applyFill="1" applyBorder="1" applyAlignment="1">
      <alignment horizontal="right" vertical="top"/>
    </xf>
    <xf numFmtId="164" fontId="9" fillId="2" borderId="1" xfId="0" applyNumberFormat="1" applyFont="1" applyFill="1" applyBorder="1" applyAlignment="1">
      <alignment horizontal="right" vertical="top"/>
    </xf>
    <xf numFmtId="164" fontId="9" fillId="2" borderId="9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49" fontId="9" fillId="0" borderId="8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right" vertical="top" wrapText="1"/>
    </xf>
    <xf numFmtId="1" fontId="9" fillId="2" borderId="14" xfId="0" applyNumberFormat="1" applyFont="1" applyFill="1" applyBorder="1" applyAlignment="1">
      <alignment horizontal="right" vertical="top"/>
    </xf>
    <xf numFmtId="1" fontId="9" fillId="2" borderId="3" xfId="0" applyNumberFormat="1" applyFont="1" applyFill="1" applyBorder="1" applyAlignment="1">
      <alignment horizontal="right" vertical="top"/>
    </xf>
    <xf numFmtId="1" fontId="9" fillId="2" borderId="15" xfId="0" applyNumberFormat="1" applyFont="1" applyFill="1" applyBorder="1" applyAlignment="1">
      <alignment horizontal="right" vertical="top"/>
    </xf>
    <xf numFmtId="170" fontId="9" fillId="2" borderId="4" xfId="0" applyNumberFormat="1" applyFont="1" applyFill="1" applyBorder="1" applyAlignment="1">
      <alignment horizontal="right" vertical="top" wrapText="1"/>
    </xf>
    <xf numFmtId="170" fontId="9" fillId="2" borderId="2" xfId="0" applyNumberFormat="1" applyFont="1" applyFill="1" applyBorder="1" applyAlignment="1">
      <alignment horizontal="right" vertical="top" wrapText="1"/>
    </xf>
    <xf numFmtId="170" fontId="9" fillId="2" borderId="5" xfId="0" applyNumberFormat="1" applyFont="1" applyFill="1" applyBorder="1" applyAlignment="1">
      <alignment horizontal="right" vertical="top" wrapText="1"/>
    </xf>
    <xf numFmtId="170" fontId="9" fillId="2" borderId="6" xfId="0" applyNumberFormat="1" applyFont="1" applyFill="1" applyBorder="1" applyAlignment="1">
      <alignment horizontal="right" vertical="top" wrapText="1"/>
    </xf>
    <xf numFmtId="170" fontId="9" fillId="2" borderId="0" xfId="0" applyNumberFormat="1" applyFont="1" applyFill="1" applyAlignment="1">
      <alignment horizontal="right" vertical="top" wrapText="1"/>
    </xf>
    <xf numFmtId="170" fontId="9" fillId="2" borderId="7" xfId="0" applyNumberFormat="1" applyFont="1" applyFill="1" applyBorder="1" applyAlignment="1">
      <alignment horizontal="right" vertical="top" wrapText="1"/>
    </xf>
    <xf numFmtId="170" fontId="9" fillId="2" borderId="8" xfId="0" applyNumberFormat="1" applyFont="1" applyFill="1" applyBorder="1" applyAlignment="1">
      <alignment horizontal="right" vertical="top" wrapText="1"/>
    </xf>
    <xf numFmtId="170" fontId="9" fillId="2" borderId="1" xfId="0" applyNumberFormat="1" applyFont="1" applyFill="1" applyBorder="1" applyAlignment="1">
      <alignment horizontal="right" vertical="top" wrapText="1"/>
    </xf>
    <xf numFmtId="170" fontId="9" fillId="2" borderId="9" xfId="0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2" borderId="9" xfId="0" applyFont="1" applyFill="1" applyBorder="1" applyAlignment="1">
      <alignment horizontal="right" vertical="top" wrapText="1"/>
    </xf>
    <xf numFmtId="4" fontId="9" fillId="2" borderId="14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5" xfId="0" applyNumberFormat="1" applyFont="1" applyFill="1" applyBorder="1" applyAlignment="1">
      <alignment horizontal="right" vertical="top"/>
    </xf>
    <xf numFmtId="0" fontId="9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 vertical="top"/>
    </xf>
    <xf numFmtId="49" fontId="9" fillId="2" borderId="0" xfId="0" applyNumberFormat="1" applyFont="1" applyFill="1" applyAlignment="1">
      <alignment horizontal="center" vertical="top"/>
    </xf>
    <xf numFmtId="49" fontId="9" fillId="2" borderId="8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169" fontId="9" fillId="2" borderId="4" xfId="0" applyNumberFormat="1" applyFont="1" applyFill="1" applyBorder="1" applyAlignment="1">
      <alignment horizontal="right" vertical="top"/>
    </xf>
    <xf numFmtId="169" fontId="9" fillId="2" borderId="2" xfId="0" applyNumberFormat="1" applyFont="1" applyFill="1" applyBorder="1" applyAlignment="1">
      <alignment horizontal="right" vertical="top"/>
    </xf>
    <xf numFmtId="169" fontId="9" fillId="2" borderId="5" xfId="0" applyNumberFormat="1" applyFont="1" applyFill="1" applyBorder="1" applyAlignment="1">
      <alignment horizontal="right" vertical="top"/>
    </xf>
    <xf numFmtId="169" fontId="9" fillId="2" borderId="6" xfId="0" applyNumberFormat="1" applyFont="1" applyFill="1" applyBorder="1" applyAlignment="1">
      <alignment horizontal="right" vertical="top"/>
    </xf>
    <xf numFmtId="169" fontId="9" fillId="2" borderId="0" xfId="0" applyNumberFormat="1" applyFont="1" applyFill="1" applyAlignment="1">
      <alignment horizontal="right" vertical="top"/>
    </xf>
    <xf numFmtId="169" fontId="9" fillId="2" borderId="7" xfId="0" applyNumberFormat="1" applyFont="1" applyFill="1" applyBorder="1" applyAlignment="1">
      <alignment horizontal="right" vertical="top"/>
    </xf>
    <xf numFmtId="169" fontId="9" fillId="2" borderId="8" xfId="0" applyNumberFormat="1" applyFont="1" applyFill="1" applyBorder="1" applyAlignment="1">
      <alignment horizontal="right" vertical="top"/>
    </xf>
    <xf numFmtId="169" fontId="9" fillId="2" borderId="1" xfId="0" applyNumberFormat="1" applyFont="1" applyFill="1" applyBorder="1" applyAlignment="1">
      <alignment horizontal="right" vertical="top"/>
    </xf>
    <xf numFmtId="169" fontId="9" fillId="2" borderId="9" xfId="0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49" fontId="9" fillId="2" borderId="14" xfId="0" applyNumberFormat="1" applyFont="1" applyFill="1" applyBorder="1" applyAlignment="1">
      <alignment horizontal="center" vertical="top"/>
    </xf>
    <xf numFmtId="49" fontId="9" fillId="2" borderId="3" xfId="0" applyNumberFormat="1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5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1" xfId="0" applyFont="1" applyBorder="1" applyAlignment="1">
      <alignment horizontal="right" vertical="top"/>
    </xf>
    <xf numFmtId="0" fontId="9" fillId="2" borderId="11" xfId="0" applyFont="1" applyFill="1" applyBorder="1" applyAlignment="1">
      <alignment horizontal="right" vertical="top"/>
    </xf>
    <xf numFmtId="0" fontId="9" fillId="2" borderId="11" xfId="0" applyFont="1" applyFill="1" applyBorder="1" applyAlignment="1">
      <alignment horizontal="right" vertical="top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center"/>
    </xf>
    <xf numFmtId="4" fontId="9" fillId="2" borderId="11" xfId="0" applyNumberFormat="1" applyFont="1" applyFill="1" applyBorder="1" applyAlignment="1">
      <alignment horizontal="right" vertical="top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/>
    </xf>
  </cellXfs>
  <cellStyles count="39">
    <cellStyle name="Currency [0]" xfId="3" xr:uid="{00000000-0005-0000-0000-000000000000}"/>
    <cellStyle name="Normal_Form2.1" xfId="4" xr:uid="{00000000-0005-0000-0000-000001000000}"/>
    <cellStyle name="Normal1" xfId="5" xr:uid="{00000000-0005-0000-0000-000002000000}"/>
    <cellStyle name="Price_Body" xfId="6" xr:uid="{00000000-0005-0000-0000-000003000000}"/>
    <cellStyle name="Беззащитный" xfId="7" xr:uid="{00000000-0005-0000-0000-000004000000}"/>
    <cellStyle name="Гиперссылка" xfId="1" builtinId="8"/>
    <cellStyle name="Заголовок" xfId="8" xr:uid="{00000000-0005-0000-0000-000006000000}"/>
    <cellStyle name="ЗаголовокСтолбца" xfId="9" xr:uid="{00000000-0005-0000-0000-000007000000}"/>
    <cellStyle name="Защитный" xfId="10" xr:uid="{00000000-0005-0000-0000-000008000000}"/>
    <cellStyle name="Значение" xfId="11" xr:uid="{00000000-0005-0000-0000-000009000000}"/>
    <cellStyle name="Мои наименования показателей" xfId="12" xr:uid="{00000000-0005-0000-0000-00000A000000}"/>
    <cellStyle name="Мой заголовок" xfId="13" xr:uid="{00000000-0005-0000-0000-00000B000000}"/>
    <cellStyle name="Мой заголовок листа" xfId="14" xr:uid="{00000000-0005-0000-0000-00000C000000}"/>
    <cellStyle name="Обычный" xfId="0" builtinId="0"/>
    <cellStyle name="Обычный 10" xfId="15" xr:uid="{00000000-0005-0000-0000-00000E000000}"/>
    <cellStyle name="Обычный 10 2 2" xfId="16" xr:uid="{00000000-0005-0000-0000-00000F000000}"/>
    <cellStyle name="Обычный 2" xfId="2" xr:uid="{00000000-0005-0000-0000-000010000000}"/>
    <cellStyle name="Обычный 2 2" xfId="17" xr:uid="{00000000-0005-0000-0000-000011000000}"/>
    <cellStyle name="Обычный 2 2 2" xfId="18" xr:uid="{00000000-0005-0000-0000-000012000000}"/>
    <cellStyle name="Обычный 2 3" xfId="19" xr:uid="{00000000-0005-0000-0000-000013000000}"/>
    <cellStyle name="Обычный 2 3 2" xfId="20" xr:uid="{00000000-0005-0000-0000-000014000000}"/>
    <cellStyle name="Обычный 2 3 3" xfId="21" xr:uid="{00000000-0005-0000-0000-000015000000}"/>
    <cellStyle name="Обычный 2 4" xfId="22" xr:uid="{00000000-0005-0000-0000-000016000000}"/>
    <cellStyle name="Обычный 2_НВВ - сети долгосрочный (15.07) - передано на оформление 2 2" xfId="23" xr:uid="{00000000-0005-0000-0000-000017000000}"/>
    <cellStyle name="Обычный 3" xfId="24" xr:uid="{00000000-0005-0000-0000-000018000000}"/>
    <cellStyle name="Обычный 4" xfId="25" xr:uid="{00000000-0005-0000-0000-000019000000}"/>
    <cellStyle name="Обычный 4 5" xfId="26" xr:uid="{00000000-0005-0000-0000-00001A000000}"/>
    <cellStyle name="Обычный 5" xfId="27" xr:uid="{00000000-0005-0000-0000-00001B000000}"/>
    <cellStyle name="Обычный 5 2 2" xfId="28" xr:uid="{00000000-0005-0000-0000-00001C000000}"/>
    <cellStyle name="Обычный 5 2 2 2" xfId="29" xr:uid="{00000000-0005-0000-0000-00001D000000}"/>
    <cellStyle name="Обычный 6" xfId="30" xr:uid="{00000000-0005-0000-0000-00001E000000}"/>
    <cellStyle name="Стиль 1" xfId="31" xr:uid="{00000000-0005-0000-0000-00001F000000}"/>
    <cellStyle name="Текстовый" xfId="32" xr:uid="{00000000-0005-0000-0000-000020000000}"/>
    <cellStyle name="Тысячи [0]_3Com" xfId="33" xr:uid="{00000000-0005-0000-0000-000021000000}"/>
    <cellStyle name="Тысячи_3Com" xfId="34" xr:uid="{00000000-0005-0000-0000-000022000000}"/>
    <cellStyle name="Финансовый 2" xfId="35" xr:uid="{00000000-0005-0000-0000-000023000000}"/>
    <cellStyle name="Формула" xfId="36" xr:uid="{00000000-0005-0000-0000-000024000000}"/>
    <cellStyle name="ФормулаВБ" xfId="37" xr:uid="{00000000-0005-0000-0000-000025000000}"/>
    <cellStyle name="ФормулаНаКонтроль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/&#1056;&#1072;&#1073;&#1086;&#1095;&#1080;&#1081;%20&#1089;&#1090;&#1086;&#1083;/&#1052;&#1056;&#1057;&#1050;%20&#1048;%20&#1056;&#1057;&#1058;/&#1070;&#1069;&#1057;%20&#1085;&#1072;%202018/&#1070;&#1069;&#1057;_2018_&#1056;&#1072;&#1089;&#1095;&#1077;&#1090;&#1085;&#1099;&#1081;_&#1082;%20&#1091;&#1089;&#1090;&#1072;&#1085;&#1086;&#1074;&#1083;&#1077;&#1085;&#1080;&#1102;_06.12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8;&#1072;&#1073;&#1086;&#1090;&#1072;/&#1055;&#1077;&#1088;&#1077;&#1076;&#1072;&#1095;&#1072;%20&#1069;&#1069;/&#1044;&#1083;&#1103;%20&#1056;&#1040;&#1057;&#1057;&#1063;&#1045;&#1058;&#1054;&#1042;/&#1050;&#1086;&#1088;&#1088;&#1077;&#1082;&#1090;&#1080;&#1088;&#1086;&#1074;&#1082;&#1072;%20&#1053;&#1080;&#1050;%202018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8;&#1072;&#1073;&#1086;&#1090;&#1072;/&#1055;&#1077;&#1088;&#1077;&#1076;&#1072;&#1095;&#1072;%20&#1069;&#1069;/&#1044;&#1083;&#1103;%20&#1056;&#1040;&#1057;&#1057;&#1063;&#1045;&#1058;&#1054;&#1042;/&#1050;&#1086;&#1088;&#1088;&#1077;&#1082;&#1090;&#1080;&#1088;&#1086;&#1074;&#1082;&#1072;%20&#1053;&#1080;&#1050;%202017%20&#1075;&#1086;&#1076;%20(&#1084;&#1086;&#1081;%20&#1087;&#1088;&#1086;&#1077;&#1082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15_См"/>
      <sheetName val="Расчет числ-ти (пр 68)"/>
      <sheetName val="2.1"/>
      <sheetName val="2.2"/>
      <sheetName val="Долгосрочка 2016-2020"/>
      <sheetName val="КоррПотерь"/>
      <sheetName val="НиК 2016-2020"/>
      <sheetName val="Прочие"/>
      <sheetName val="НиК 2018"/>
      <sheetName val="Амортизация"/>
      <sheetName val="Амортизация2014"/>
      <sheetName val="КоррНР"/>
    </sheetNames>
    <sheetDataSet>
      <sheetData sheetId="0">
        <row r="48">
          <cell r="C48">
            <v>76.303564358400635</v>
          </cell>
        </row>
      </sheetData>
      <sheetData sheetId="1">
        <row r="60">
          <cell r="D60">
            <v>17563.45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</sheetNames>
    <sheetDataSet>
      <sheetData sheetId="0">
        <row r="1">
          <cell r="C1" t="str">
            <v>достигнуто</v>
          </cell>
        </row>
        <row r="2">
          <cell r="C2" t="str">
            <v>не достигнуто</v>
          </cell>
        </row>
        <row r="4">
          <cell r="A4" t="str">
            <v>2012-2015</v>
          </cell>
          <cell r="B4">
            <v>0.3</v>
          </cell>
        </row>
        <row r="5">
          <cell r="A5" t="str">
            <v>2013-2015</v>
          </cell>
          <cell r="B5">
            <v>0.35</v>
          </cell>
        </row>
        <row r="6">
          <cell r="A6" t="str">
            <v>2014-2016</v>
          </cell>
          <cell r="B6">
            <v>0.35</v>
          </cell>
        </row>
        <row r="7">
          <cell r="A7" t="str">
            <v>2015-2017</v>
          </cell>
          <cell r="B7">
            <v>0.35</v>
          </cell>
        </row>
        <row r="8">
          <cell r="A8" t="str">
            <v>2016-2018</v>
          </cell>
          <cell r="B8">
            <v>0.35</v>
          </cell>
        </row>
        <row r="9">
          <cell r="A9" t="str">
            <v>2016-2020</v>
          </cell>
          <cell r="B9">
            <v>0.35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</sheetNames>
    <sheetDataSet>
      <sheetData sheetId="0">
        <row r="4">
          <cell r="A4" t="str">
            <v>2012-2015</v>
          </cell>
          <cell r="B4">
            <v>0.3</v>
          </cell>
        </row>
        <row r="5">
          <cell r="A5" t="str">
            <v>2013-2015</v>
          </cell>
          <cell r="B5">
            <v>0.35</v>
          </cell>
        </row>
        <row r="6">
          <cell r="A6" t="str">
            <v>2014-2016</v>
          </cell>
          <cell r="B6">
            <v>0.35</v>
          </cell>
        </row>
        <row r="7">
          <cell r="A7" t="str">
            <v>2015-2017</v>
          </cell>
          <cell r="B7">
            <v>0.35</v>
          </cell>
        </row>
        <row r="8">
          <cell r="A8" t="str">
            <v>2016-2018</v>
          </cell>
          <cell r="B8" t="str">
            <v>Корректировка данного периода регулирования не проводится</v>
          </cell>
        </row>
        <row r="9">
          <cell r="A9" t="str">
            <v>2016-2020</v>
          </cell>
          <cell r="B9">
            <v>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ao.ue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L34"/>
  <sheetViews>
    <sheetView view="pageBreakPreview" zoomScaleSheetLayoutView="100" workbookViewId="0">
      <selection activeCell="AC13" sqref="AC13:AY13"/>
    </sheetView>
  </sheetViews>
  <sheetFormatPr defaultColWidth="1.44140625" defaultRowHeight="15.6"/>
  <cols>
    <col min="1" max="27" width="1.44140625" style="1"/>
    <col min="28" max="28" width="2.109375" style="1" customWidth="1"/>
    <col min="29" max="48" width="1.44140625" style="1"/>
    <col min="49" max="49" width="1.44140625" style="1" customWidth="1"/>
    <col min="50" max="16384" width="1.44140625" style="1"/>
  </cols>
  <sheetData>
    <row r="1" spans="1:64" s="3" customFormat="1" ht="10.199999999999999">
      <c r="BK1" s="2"/>
      <c r="BL1" s="2" t="s">
        <v>0</v>
      </c>
    </row>
    <row r="2" spans="1:64" s="3" customFormat="1" ht="10.199999999999999">
      <c r="BK2" s="2"/>
      <c r="BL2" s="2" t="s">
        <v>1</v>
      </c>
    </row>
    <row r="3" spans="1:64" s="3" customFormat="1" ht="10.199999999999999">
      <c r="BK3" s="2"/>
      <c r="BL3" s="2" t="s">
        <v>2</v>
      </c>
    </row>
    <row r="4" spans="1:64" s="3" customFormat="1" ht="10.199999999999999">
      <c r="BK4" s="2"/>
      <c r="BL4" s="2" t="s">
        <v>4</v>
      </c>
    </row>
    <row r="5" spans="1:64" s="3" customFormat="1" ht="10.199999999999999">
      <c r="BL5" s="2" t="s">
        <v>3</v>
      </c>
    </row>
    <row r="6" spans="1:64" s="3" customFormat="1" ht="10.199999999999999">
      <c r="BL6" s="4" t="s">
        <v>5</v>
      </c>
    </row>
    <row r="10" spans="1:64" s="5" customFormat="1" ht="18">
      <c r="A10" s="35" t="s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</row>
    <row r="11" spans="1:64" s="5" customFormat="1" ht="18">
      <c r="A11" s="35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</row>
    <row r="12" spans="1:64" s="5" customFormat="1" ht="18">
      <c r="I12" s="6" t="s">
        <v>478</v>
      </c>
      <c r="AC12" s="36">
        <v>2024</v>
      </c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6" t="s">
        <v>490</v>
      </c>
    </row>
    <row r="13" spans="1:64" s="7" customFormat="1" ht="9.6">
      <c r="AC13" s="37" t="s">
        <v>8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</row>
    <row r="17" spans="1:64">
      <c r="A17" s="31" t="s">
        <v>479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64" s="7" customFormat="1" ht="9.6">
      <c r="A18" s="33" t="s">
        <v>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64">
      <c r="A19" s="31" t="s">
        <v>480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</row>
    <row r="23" spans="1:64" s="8" customFormat="1" ht="16.8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5" spans="1:64">
      <c r="A25" s="1" t="s">
        <v>11</v>
      </c>
      <c r="P25" s="31" t="s">
        <v>479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</row>
    <row r="26" spans="1:64">
      <c r="A26" s="1" t="s">
        <v>12</v>
      </c>
      <c r="T26" s="32" t="s">
        <v>481</v>
      </c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>
      <c r="A27" s="1" t="s">
        <v>13</v>
      </c>
      <c r="O27" s="31" t="s">
        <v>482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</row>
    <row r="28" spans="1:64">
      <c r="A28" s="1" t="s">
        <v>14</v>
      </c>
      <c r="O28" s="32" t="s">
        <v>482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64">
      <c r="A29" s="1" t="s">
        <v>15</v>
      </c>
      <c r="E29" s="30" t="s">
        <v>483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  <row r="30" spans="1:64">
      <c r="A30" s="1" t="s">
        <v>16</v>
      </c>
      <c r="E30" s="30" t="s">
        <v>484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pans="1:64">
      <c r="A31" s="1" t="s">
        <v>17</v>
      </c>
      <c r="Q31" s="32" t="s">
        <v>485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64">
      <c r="A32" s="1" t="s">
        <v>18</v>
      </c>
      <c r="S32" s="28" t="s">
        <v>486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>
      <c r="A33" s="1" t="s">
        <v>19</v>
      </c>
      <c r="P33" s="30" t="s">
        <v>487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</row>
    <row r="34" spans="1:64">
      <c r="A34" s="1" t="s">
        <v>20</v>
      </c>
      <c r="E34" s="30" t="s">
        <v>487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</sheetData>
  <mergeCells count="18">
    <mergeCell ref="A10:BL10"/>
    <mergeCell ref="A11:BL11"/>
    <mergeCell ref="AC12:AY12"/>
    <mergeCell ref="AC13:AY13"/>
    <mergeCell ref="A17:BL17"/>
    <mergeCell ref="A18:BL18"/>
    <mergeCell ref="A19:BL19"/>
    <mergeCell ref="A23:BL23"/>
    <mergeCell ref="P25:BL25"/>
    <mergeCell ref="T26:BL26"/>
    <mergeCell ref="S32:BL32"/>
    <mergeCell ref="P33:BL33"/>
    <mergeCell ref="E34:BL34"/>
    <mergeCell ref="O27:BL27"/>
    <mergeCell ref="O28:BL28"/>
    <mergeCell ref="E29:BL29"/>
    <mergeCell ref="E30:BL30"/>
    <mergeCell ref="Q31:BL31"/>
  </mergeCells>
  <phoneticPr fontId="0" type="noConversion"/>
  <hyperlinks>
    <hyperlink ref="S32" r:id="rId1" xr:uid="{00000000-0004-0000-0000-000000000000}"/>
  </hyperlinks>
  <pageMargins left="0.78740157480314965" right="0.39370078740157483" top="0.59055118110236227" bottom="0.39370078740157483" header="0.27559055118110237" footer="0.27559055118110237"/>
  <pageSetup paperSize="9" scale="99" orientation="portrait" r:id="rId2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CJ421"/>
  <sheetViews>
    <sheetView view="pageBreakPreview" topLeftCell="A70" zoomScale="80" zoomScaleSheetLayoutView="80" workbookViewId="0">
      <selection activeCell="BA82" sqref="BA82:BL84"/>
    </sheetView>
  </sheetViews>
  <sheetFormatPr defaultColWidth="1.44140625" defaultRowHeight="15.6"/>
  <cols>
    <col min="1" max="21" width="1.44140625" style="1"/>
    <col min="22" max="48" width="1.44140625" style="11"/>
    <col min="49" max="49" width="1.44140625" style="11" customWidth="1"/>
    <col min="50" max="63" width="1.44140625" style="11"/>
    <col min="64" max="64" width="2.33203125" style="11" customWidth="1"/>
    <col min="65" max="75" width="0" style="1" hidden="1" customWidth="1"/>
    <col min="76" max="76" width="17.5546875" style="1" hidden="1" customWidth="1"/>
    <col min="77" max="77" width="1.33203125" style="1" customWidth="1"/>
    <col min="78" max="88" width="1.44140625" style="1"/>
    <col min="89" max="90" width="1.44140625" style="1" customWidth="1"/>
    <col min="91" max="16384" width="1.44140625" style="1"/>
  </cols>
  <sheetData>
    <row r="1" spans="1:88" s="8" customFormat="1" ht="16.8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</row>
    <row r="2" spans="1:88"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</row>
    <row r="3" spans="1:88" s="9" customFormat="1" ht="13.2">
      <c r="A3" s="64" t="s">
        <v>22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  <c r="V3" s="65" t="s">
        <v>24</v>
      </c>
      <c r="W3" s="145"/>
      <c r="X3" s="145"/>
      <c r="Y3" s="145"/>
      <c r="Z3" s="145"/>
      <c r="AA3" s="145"/>
      <c r="AB3" s="146"/>
      <c r="AC3" s="65" t="s">
        <v>25</v>
      </c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6"/>
      <c r="AO3" s="65" t="s">
        <v>28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6"/>
      <c r="BA3" s="65" t="s">
        <v>31</v>
      </c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6"/>
      <c r="BM3" s="64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4"/>
      <c r="BY3" s="64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40"/>
    </row>
    <row r="4" spans="1:88" s="9" customFormat="1" ht="13.2">
      <c r="A4" s="65" t="s">
        <v>23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  <c r="V4" s="65" t="s">
        <v>34</v>
      </c>
      <c r="W4" s="145"/>
      <c r="X4" s="145"/>
      <c r="Y4" s="145"/>
      <c r="Z4" s="145"/>
      <c r="AA4" s="145"/>
      <c r="AB4" s="146"/>
      <c r="AC4" s="65" t="s">
        <v>26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  <c r="AO4" s="65" t="s">
        <v>29</v>
      </c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6"/>
      <c r="BA4" s="65" t="s">
        <v>32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6"/>
      <c r="BM4" s="6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6"/>
      <c r="BY4" s="65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3"/>
    </row>
    <row r="5" spans="1:88" s="9" customFormat="1" ht="13.2">
      <c r="A5" s="6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6"/>
      <c r="V5" s="65" t="s">
        <v>35</v>
      </c>
      <c r="W5" s="145"/>
      <c r="X5" s="145"/>
      <c r="Y5" s="145"/>
      <c r="Z5" s="145"/>
      <c r="AA5" s="145"/>
      <c r="AB5" s="146"/>
      <c r="AC5" s="65" t="s">
        <v>27</v>
      </c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6"/>
      <c r="AO5" s="65" t="s">
        <v>30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6"/>
      <c r="BA5" s="65" t="s">
        <v>33</v>
      </c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6"/>
      <c r="BM5" s="6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6"/>
      <c r="BY5" s="65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3"/>
    </row>
    <row r="6" spans="1:88" s="9" customFormat="1" ht="25.5" customHeight="1">
      <c r="A6" s="240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2"/>
      <c r="V6" s="240"/>
      <c r="W6" s="241"/>
      <c r="X6" s="241"/>
      <c r="Y6" s="241"/>
      <c r="Z6" s="241"/>
      <c r="AA6" s="241"/>
      <c r="AB6" s="242"/>
      <c r="AC6" s="66" t="s">
        <v>491</v>
      </c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8"/>
      <c r="AO6" s="66" t="s">
        <v>492</v>
      </c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8"/>
      <c r="BA6" s="66" t="s">
        <v>493</v>
      </c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8"/>
      <c r="BM6" s="66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8"/>
      <c r="BY6" s="66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6"/>
    </row>
    <row r="7" spans="1:88" s="9" customFormat="1" ht="13.2">
      <c r="A7" s="232" t="s">
        <v>37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20"/>
    </row>
    <row r="8" spans="1:88" s="9" customFormat="1" ht="13.2">
      <c r="A8" s="234" t="s">
        <v>38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2"/>
    </row>
    <row r="9" spans="1:88" s="9" customFormat="1" ht="13.2">
      <c r="A9" s="236" t="s">
        <v>36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4"/>
    </row>
    <row r="10" spans="1:88" s="16" customFormat="1" ht="13.2">
      <c r="A10" s="190" t="s">
        <v>39</v>
      </c>
      <c r="B10" s="191"/>
      <c r="C10" s="191"/>
      <c r="D10" s="191"/>
      <c r="E10" s="191"/>
      <c r="F10" s="188" t="s">
        <v>49</v>
      </c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9"/>
      <c r="V10" s="196"/>
      <c r="W10" s="197"/>
      <c r="X10" s="197"/>
      <c r="Y10" s="197"/>
      <c r="Z10" s="197"/>
      <c r="AA10" s="197"/>
      <c r="AB10" s="198"/>
      <c r="AC10" s="60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60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5"/>
      <c r="BA10" s="60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5"/>
      <c r="BM10" s="149" t="s">
        <v>496</v>
      </c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5"/>
      <c r="BY10" s="60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3"/>
    </row>
    <row r="11" spans="1:88" s="16" customFormat="1" ht="13.2">
      <c r="A11" s="192"/>
      <c r="B11" s="193"/>
      <c r="C11" s="193"/>
      <c r="D11" s="193"/>
      <c r="E11" s="193"/>
      <c r="F11" s="188" t="s">
        <v>50</v>
      </c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9"/>
      <c r="W11" s="200"/>
      <c r="X11" s="200"/>
      <c r="Y11" s="200"/>
      <c r="Z11" s="200"/>
      <c r="AA11" s="200"/>
      <c r="AB11" s="201"/>
      <c r="AC11" s="96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8"/>
      <c r="AO11" s="96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8"/>
      <c r="BA11" s="96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8"/>
      <c r="BM11" s="96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8"/>
      <c r="BY11" s="54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6"/>
    </row>
    <row r="12" spans="1:88" s="16" customFormat="1" ht="13.2">
      <c r="A12" s="194"/>
      <c r="B12" s="195"/>
      <c r="C12" s="195"/>
      <c r="D12" s="195"/>
      <c r="E12" s="195"/>
      <c r="F12" s="188" t="s">
        <v>40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9"/>
      <c r="V12" s="202"/>
      <c r="W12" s="203"/>
      <c r="X12" s="203"/>
      <c r="Y12" s="203"/>
      <c r="Z12" s="203"/>
      <c r="AA12" s="203"/>
      <c r="AB12" s="204"/>
      <c r="AC12" s="99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1"/>
      <c r="AO12" s="99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1"/>
      <c r="BA12" s="99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1"/>
      <c r="BM12" s="99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1"/>
      <c r="BY12" s="57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9"/>
    </row>
    <row r="13" spans="1:88" s="16" customFormat="1" ht="13.2">
      <c r="A13" s="223" t="s">
        <v>41</v>
      </c>
      <c r="B13" s="224"/>
      <c r="C13" s="224"/>
      <c r="D13" s="224"/>
      <c r="E13" s="224"/>
      <c r="F13" s="188" t="s">
        <v>42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9"/>
      <c r="V13" s="227" t="s">
        <v>43</v>
      </c>
      <c r="W13" s="228"/>
      <c r="X13" s="228"/>
      <c r="Y13" s="228"/>
      <c r="Z13" s="228"/>
      <c r="AA13" s="228"/>
      <c r="AB13" s="229"/>
      <c r="AC13" s="61">
        <v>41040</v>
      </c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3"/>
      <c r="AO13" s="61">
        <f>AC13*1.04</f>
        <v>42681.599999999999</v>
      </c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3"/>
      <c r="BA13" s="150">
        <v>156504.09</v>
      </c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2"/>
      <c r="BM13" s="150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2"/>
      <c r="BY13" s="61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3"/>
    </row>
    <row r="14" spans="1:88" s="16" customFormat="1" ht="13.2">
      <c r="A14" s="190" t="s">
        <v>44</v>
      </c>
      <c r="B14" s="191"/>
      <c r="C14" s="191"/>
      <c r="D14" s="191"/>
      <c r="E14" s="191"/>
      <c r="F14" s="188" t="s">
        <v>46</v>
      </c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9"/>
      <c r="V14" s="196" t="s">
        <v>43</v>
      </c>
      <c r="W14" s="197"/>
      <c r="X14" s="197"/>
      <c r="Y14" s="197"/>
      <c r="Z14" s="197"/>
      <c r="AA14" s="197"/>
      <c r="AB14" s="198"/>
      <c r="AC14" s="60">
        <v>-5538</v>
      </c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5"/>
      <c r="AO14" s="60">
        <v>0</v>
      </c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5"/>
      <c r="BA14" s="60">
        <v>0</v>
      </c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5"/>
      <c r="BM14" s="60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5"/>
      <c r="BY14" s="60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3"/>
    </row>
    <row r="15" spans="1:88" s="16" customFormat="1" ht="13.2">
      <c r="A15" s="194"/>
      <c r="B15" s="195"/>
      <c r="C15" s="195"/>
      <c r="D15" s="195"/>
      <c r="E15" s="195"/>
      <c r="F15" s="188" t="s">
        <v>47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9"/>
      <c r="V15" s="202"/>
      <c r="W15" s="203"/>
      <c r="X15" s="203"/>
      <c r="Y15" s="203"/>
      <c r="Z15" s="203"/>
      <c r="AA15" s="203"/>
      <c r="AB15" s="204"/>
      <c r="AC15" s="99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1"/>
      <c r="AO15" s="99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1"/>
      <c r="BA15" s="99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1"/>
      <c r="BM15" s="99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1"/>
      <c r="BY15" s="57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9"/>
    </row>
    <row r="16" spans="1:88" s="16" customFormat="1" ht="13.2">
      <c r="A16" s="190" t="s">
        <v>45</v>
      </c>
      <c r="B16" s="191"/>
      <c r="C16" s="191"/>
      <c r="D16" s="191"/>
      <c r="E16" s="191"/>
      <c r="F16" s="188" t="s">
        <v>51</v>
      </c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9"/>
      <c r="V16" s="196" t="s">
        <v>43</v>
      </c>
      <c r="W16" s="197"/>
      <c r="X16" s="197"/>
      <c r="Y16" s="197"/>
      <c r="Z16" s="197"/>
      <c r="AA16" s="197"/>
      <c r="AB16" s="198"/>
      <c r="AC16" s="60">
        <v>0</v>
      </c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5"/>
      <c r="AO16" s="60">
        <v>0</v>
      </c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5"/>
      <c r="BA16" s="60">
        <v>0</v>
      </c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5"/>
      <c r="BM16" s="60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5"/>
      <c r="BY16" s="60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3"/>
    </row>
    <row r="17" spans="1:88" s="16" customFormat="1" ht="13.2">
      <c r="A17" s="192"/>
      <c r="B17" s="193"/>
      <c r="C17" s="193"/>
      <c r="D17" s="193"/>
      <c r="E17" s="193"/>
      <c r="F17" s="188" t="s">
        <v>53</v>
      </c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9"/>
      <c r="V17" s="199"/>
      <c r="W17" s="200"/>
      <c r="X17" s="200"/>
      <c r="Y17" s="200"/>
      <c r="Z17" s="200"/>
      <c r="AA17" s="200"/>
      <c r="AB17" s="201"/>
      <c r="AC17" s="96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  <c r="AO17" s="96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8"/>
      <c r="BA17" s="96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8"/>
      <c r="BM17" s="96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8"/>
      <c r="BY17" s="54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6"/>
    </row>
    <row r="18" spans="1:88" s="16" customFormat="1" ht="13.2">
      <c r="A18" s="194"/>
      <c r="B18" s="195"/>
      <c r="C18" s="195"/>
      <c r="D18" s="195"/>
      <c r="E18" s="195"/>
      <c r="F18" s="188" t="s">
        <v>52</v>
      </c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9"/>
      <c r="V18" s="202"/>
      <c r="W18" s="203"/>
      <c r="X18" s="203"/>
      <c r="Y18" s="203"/>
      <c r="Z18" s="203"/>
      <c r="AA18" s="203"/>
      <c r="AB18" s="204"/>
      <c r="AC18" s="99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1"/>
      <c r="AO18" s="99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99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1"/>
      <c r="BM18" s="99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1"/>
      <c r="BY18" s="57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9"/>
    </row>
    <row r="19" spans="1:88" s="16" customFormat="1" ht="13.2">
      <c r="A19" s="223" t="s">
        <v>54</v>
      </c>
      <c r="B19" s="224"/>
      <c r="C19" s="224"/>
      <c r="D19" s="224"/>
      <c r="E19" s="224"/>
      <c r="F19" s="188" t="s">
        <v>55</v>
      </c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9"/>
      <c r="V19" s="227" t="s">
        <v>43</v>
      </c>
      <c r="W19" s="228"/>
      <c r="X19" s="228"/>
      <c r="Y19" s="228"/>
      <c r="Z19" s="228"/>
      <c r="AA19" s="228"/>
      <c r="AB19" s="229"/>
      <c r="AC19" s="61">
        <v>-6185</v>
      </c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3"/>
      <c r="AO19" s="61">
        <v>0</v>
      </c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61">
        <v>0</v>
      </c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3"/>
      <c r="BM19" s="61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3"/>
      <c r="BY19" s="61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3"/>
    </row>
    <row r="20" spans="1:88" s="12" customFormat="1" ht="13.2">
      <c r="A20" s="130" t="s">
        <v>57</v>
      </c>
      <c r="B20" s="131"/>
      <c r="C20" s="131"/>
      <c r="D20" s="131"/>
      <c r="E20" s="131"/>
      <c r="F20" s="170" t="s">
        <v>49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1"/>
      <c r="V20" s="134"/>
      <c r="W20" s="135"/>
      <c r="X20" s="135"/>
      <c r="Y20" s="135"/>
      <c r="Z20" s="135"/>
      <c r="AA20" s="135"/>
      <c r="AB20" s="136"/>
      <c r="AC20" s="60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5"/>
      <c r="AO20" s="60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60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5"/>
      <c r="BM20" s="4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8"/>
      <c r="BY20" s="47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40"/>
    </row>
    <row r="21" spans="1:88" s="12" customFormat="1" ht="13.2">
      <c r="A21" s="172"/>
      <c r="B21" s="173"/>
      <c r="C21" s="173"/>
      <c r="D21" s="173"/>
      <c r="E21" s="173"/>
      <c r="F21" s="170" t="s">
        <v>56</v>
      </c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1"/>
      <c r="V21" s="137"/>
      <c r="W21" s="138"/>
      <c r="X21" s="138"/>
      <c r="Y21" s="138"/>
      <c r="Z21" s="138"/>
      <c r="AA21" s="138"/>
      <c r="AB21" s="139"/>
      <c r="AC21" s="96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8"/>
      <c r="AO21" s="96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96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8"/>
      <c r="BM21" s="72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4"/>
      <c r="BY21" s="41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3"/>
    </row>
    <row r="22" spans="1:88" s="12" customFormat="1" ht="13.2">
      <c r="A22" s="132"/>
      <c r="B22" s="133"/>
      <c r="C22" s="133"/>
      <c r="D22" s="133"/>
      <c r="E22" s="133"/>
      <c r="F22" s="170" t="s">
        <v>48</v>
      </c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1"/>
      <c r="V22" s="140"/>
      <c r="W22" s="141"/>
      <c r="X22" s="141"/>
      <c r="Y22" s="141"/>
      <c r="Z22" s="141"/>
      <c r="AA22" s="141"/>
      <c r="AB22" s="142"/>
      <c r="AC22" s="99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1"/>
      <c r="AO22" s="99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99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1"/>
      <c r="BM22" s="69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1"/>
      <c r="BY22" s="44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6"/>
    </row>
    <row r="23" spans="1:88" s="16" customFormat="1" ht="13.2">
      <c r="A23" s="190" t="s">
        <v>58</v>
      </c>
      <c r="B23" s="191"/>
      <c r="C23" s="191"/>
      <c r="D23" s="191"/>
      <c r="E23" s="191"/>
      <c r="F23" s="188" t="s">
        <v>59</v>
      </c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9"/>
      <c r="V23" s="196" t="s">
        <v>67</v>
      </c>
      <c r="W23" s="197"/>
      <c r="X23" s="197"/>
      <c r="Y23" s="197"/>
      <c r="Z23" s="197"/>
      <c r="AA23" s="197"/>
      <c r="AB23" s="198"/>
      <c r="AC23" s="60">
        <f>AC19/AC13*100</f>
        <v>-15.070662768031189</v>
      </c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5"/>
      <c r="AO23" s="60">
        <v>0</v>
      </c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5"/>
      <c r="BA23" s="60">
        <v>0</v>
      </c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60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5"/>
      <c r="BY23" s="60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40"/>
    </row>
    <row r="24" spans="1:88" s="16" customFormat="1" ht="13.2">
      <c r="A24" s="192"/>
      <c r="B24" s="193"/>
      <c r="C24" s="193"/>
      <c r="D24" s="193"/>
      <c r="E24" s="193"/>
      <c r="F24" s="188" t="s">
        <v>60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9"/>
      <c r="V24" s="199"/>
      <c r="W24" s="200"/>
      <c r="X24" s="200"/>
      <c r="Y24" s="200"/>
      <c r="Z24" s="200"/>
      <c r="AA24" s="200"/>
      <c r="AB24" s="201"/>
      <c r="AC24" s="96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8"/>
      <c r="AO24" s="96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8"/>
      <c r="BA24" s="96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8"/>
      <c r="BM24" s="96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8"/>
      <c r="BY24" s="41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3"/>
    </row>
    <row r="25" spans="1:88" s="16" customFormat="1" ht="13.2">
      <c r="A25" s="192"/>
      <c r="B25" s="193"/>
      <c r="C25" s="193"/>
      <c r="D25" s="193"/>
      <c r="E25" s="193"/>
      <c r="F25" s="188" t="s">
        <v>61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9"/>
      <c r="V25" s="199"/>
      <c r="W25" s="200"/>
      <c r="X25" s="200"/>
      <c r="Y25" s="200"/>
      <c r="Z25" s="200"/>
      <c r="AA25" s="200"/>
      <c r="AB25" s="201"/>
      <c r="AC25" s="96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8"/>
      <c r="AO25" s="96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8"/>
      <c r="BA25" s="96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8"/>
      <c r="BM25" s="96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8"/>
      <c r="BY25" s="41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3"/>
    </row>
    <row r="26" spans="1:88" s="16" customFormat="1" ht="13.2">
      <c r="A26" s="192"/>
      <c r="B26" s="193"/>
      <c r="C26" s="193"/>
      <c r="D26" s="193"/>
      <c r="E26" s="193"/>
      <c r="F26" s="188" t="s">
        <v>62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9"/>
      <c r="V26" s="199"/>
      <c r="W26" s="200"/>
      <c r="X26" s="200"/>
      <c r="Y26" s="200"/>
      <c r="Z26" s="200"/>
      <c r="AA26" s="200"/>
      <c r="AB26" s="201"/>
      <c r="AC26" s="96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8"/>
      <c r="AO26" s="96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8"/>
      <c r="BA26" s="96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8"/>
      <c r="BM26" s="96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8"/>
      <c r="BY26" s="41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3"/>
    </row>
    <row r="27" spans="1:88" s="16" customFormat="1" ht="13.2">
      <c r="A27" s="192"/>
      <c r="B27" s="193"/>
      <c r="C27" s="193"/>
      <c r="D27" s="193"/>
      <c r="E27" s="193"/>
      <c r="F27" s="188" t="s">
        <v>63</v>
      </c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9"/>
      <c r="V27" s="199"/>
      <c r="W27" s="200"/>
      <c r="X27" s="200"/>
      <c r="Y27" s="200"/>
      <c r="Z27" s="200"/>
      <c r="AA27" s="200"/>
      <c r="AB27" s="201"/>
      <c r="AC27" s="96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8"/>
      <c r="AO27" s="96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8"/>
      <c r="BA27" s="96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8"/>
      <c r="BM27" s="96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8"/>
      <c r="BY27" s="41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3"/>
    </row>
    <row r="28" spans="1:88" s="16" customFormat="1" ht="13.2">
      <c r="A28" s="192"/>
      <c r="B28" s="193"/>
      <c r="C28" s="193"/>
      <c r="D28" s="193"/>
      <c r="E28" s="193"/>
      <c r="F28" s="188" t="s">
        <v>64</v>
      </c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9"/>
      <c r="V28" s="199"/>
      <c r="W28" s="200"/>
      <c r="X28" s="200"/>
      <c r="Y28" s="200"/>
      <c r="Z28" s="200"/>
      <c r="AA28" s="200"/>
      <c r="AB28" s="201"/>
      <c r="AC28" s="96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8"/>
      <c r="AO28" s="96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8"/>
      <c r="BA28" s="96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8"/>
      <c r="BM28" s="96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8"/>
      <c r="BY28" s="41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3"/>
    </row>
    <row r="29" spans="1:88" s="16" customFormat="1" ht="13.2">
      <c r="A29" s="192"/>
      <c r="B29" s="193"/>
      <c r="C29" s="193"/>
      <c r="D29" s="193"/>
      <c r="E29" s="193"/>
      <c r="F29" s="188" t="s">
        <v>65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9"/>
      <c r="V29" s="199"/>
      <c r="W29" s="200"/>
      <c r="X29" s="200"/>
      <c r="Y29" s="200"/>
      <c r="Z29" s="200"/>
      <c r="AA29" s="200"/>
      <c r="AB29" s="201"/>
      <c r="AC29" s="96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8"/>
      <c r="AO29" s="96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8"/>
      <c r="BA29" s="96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  <c r="BM29" s="96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8"/>
      <c r="BY29" s="41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3"/>
    </row>
    <row r="30" spans="1:88" s="16" customFormat="1" ht="13.2">
      <c r="A30" s="194"/>
      <c r="B30" s="195"/>
      <c r="C30" s="195"/>
      <c r="D30" s="195"/>
      <c r="E30" s="195"/>
      <c r="F30" s="188" t="s">
        <v>66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9"/>
      <c r="V30" s="202"/>
      <c r="W30" s="203"/>
      <c r="X30" s="203"/>
      <c r="Y30" s="203"/>
      <c r="Z30" s="203"/>
      <c r="AA30" s="203"/>
      <c r="AB30" s="204"/>
      <c r="AC30" s="99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1"/>
      <c r="AO30" s="99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1"/>
      <c r="BA30" s="99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  <c r="BM30" s="99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1"/>
      <c r="BY30" s="44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6"/>
    </row>
    <row r="31" spans="1:88" s="16" customFormat="1" ht="13.2">
      <c r="A31" s="190" t="s">
        <v>70</v>
      </c>
      <c r="B31" s="191"/>
      <c r="C31" s="191"/>
      <c r="D31" s="191"/>
      <c r="E31" s="191"/>
      <c r="F31" s="188" t="s">
        <v>68</v>
      </c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9"/>
      <c r="V31" s="196"/>
      <c r="W31" s="197"/>
      <c r="X31" s="197"/>
      <c r="Y31" s="197"/>
      <c r="Z31" s="197"/>
      <c r="AA31" s="197"/>
      <c r="AB31" s="198"/>
      <c r="AC31" s="60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5"/>
      <c r="AO31" s="60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5"/>
      <c r="BA31" s="60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BM31" s="153" t="s">
        <v>494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5"/>
      <c r="BY31" s="60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3"/>
    </row>
    <row r="32" spans="1:88" s="16" customFormat="1" ht="13.2">
      <c r="A32" s="192"/>
      <c r="B32" s="193"/>
      <c r="C32" s="193"/>
      <c r="D32" s="193"/>
      <c r="E32" s="193"/>
      <c r="F32" s="188" t="s">
        <v>69</v>
      </c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199"/>
      <c r="W32" s="200"/>
      <c r="X32" s="200"/>
      <c r="Y32" s="200"/>
      <c r="Z32" s="200"/>
      <c r="AA32" s="200"/>
      <c r="AB32" s="201"/>
      <c r="AC32" s="96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8"/>
      <c r="AO32" s="96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8"/>
      <c r="BA32" s="96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BM32" s="156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8"/>
      <c r="BY32" s="54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6"/>
    </row>
    <row r="33" spans="1:88" s="16" customFormat="1" ht="13.2">
      <c r="A33" s="194"/>
      <c r="B33" s="195"/>
      <c r="C33" s="195"/>
      <c r="D33" s="195"/>
      <c r="E33" s="195"/>
      <c r="F33" s="188" t="s">
        <v>48</v>
      </c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9"/>
      <c r="V33" s="202"/>
      <c r="W33" s="203"/>
      <c r="X33" s="203"/>
      <c r="Y33" s="203"/>
      <c r="Z33" s="203"/>
      <c r="AA33" s="203"/>
      <c r="AB33" s="204"/>
      <c r="AC33" s="99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1"/>
      <c r="AO33" s="99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1"/>
      <c r="BA33" s="99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  <c r="BM33" s="159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1"/>
      <c r="BY33" s="57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9"/>
    </row>
    <row r="34" spans="1:88" s="16" customFormat="1" ht="13.2">
      <c r="A34" s="190" t="s">
        <v>74</v>
      </c>
      <c r="B34" s="191"/>
      <c r="C34" s="191"/>
      <c r="D34" s="191"/>
      <c r="E34" s="191"/>
      <c r="F34" s="188" t="s">
        <v>71</v>
      </c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9"/>
      <c r="V34" s="196" t="s">
        <v>75</v>
      </c>
      <c r="W34" s="197"/>
      <c r="X34" s="197"/>
      <c r="Y34" s="197"/>
      <c r="Z34" s="197"/>
      <c r="AA34" s="197"/>
      <c r="AB34" s="198"/>
      <c r="AC34" s="60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60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5"/>
      <c r="BA34" s="60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BM34" s="60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5"/>
      <c r="BY34" s="60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3"/>
    </row>
    <row r="35" spans="1:88" s="16" customFormat="1" ht="13.2">
      <c r="A35" s="192"/>
      <c r="B35" s="193"/>
      <c r="C35" s="193"/>
      <c r="D35" s="193"/>
      <c r="E35" s="193"/>
      <c r="F35" s="188" t="s">
        <v>72</v>
      </c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/>
      <c r="V35" s="199"/>
      <c r="W35" s="200"/>
      <c r="X35" s="200"/>
      <c r="Y35" s="200"/>
      <c r="Z35" s="200"/>
      <c r="AA35" s="200"/>
      <c r="AB35" s="201"/>
      <c r="AC35" s="96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96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8"/>
      <c r="BA35" s="96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8"/>
      <c r="BM35" s="96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8"/>
      <c r="BY35" s="54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6"/>
    </row>
    <row r="36" spans="1:88" s="16" customFormat="1" ht="13.2">
      <c r="A36" s="192"/>
      <c r="B36" s="193"/>
      <c r="C36" s="193"/>
      <c r="D36" s="193"/>
      <c r="E36" s="193"/>
      <c r="F36" s="188" t="s">
        <v>73</v>
      </c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9"/>
      <c r="V36" s="199"/>
      <c r="W36" s="200"/>
      <c r="X36" s="200"/>
      <c r="Y36" s="200"/>
      <c r="Z36" s="200"/>
      <c r="AA36" s="200"/>
      <c r="AB36" s="201"/>
      <c r="AC36" s="96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8"/>
      <c r="AO36" s="96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8"/>
      <c r="BA36" s="96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8"/>
      <c r="BM36" s="96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8"/>
      <c r="BY36" s="54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6"/>
    </row>
    <row r="37" spans="1:88" s="16" customFormat="1" ht="12.75" customHeight="1">
      <c r="A37" s="194"/>
      <c r="B37" s="195"/>
      <c r="C37" s="195"/>
      <c r="D37" s="195"/>
      <c r="E37" s="195"/>
      <c r="F37" s="225" t="s">
        <v>90</v>
      </c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6"/>
      <c r="V37" s="202"/>
      <c r="W37" s="203"/>
      <c r="X37" s="203"/>
      <c r="Y37" s="203"/>
      <c r="Z37" s="203"/>
      <c r="AA37" s="203"/>
      <c r="AB37" s="204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  <c r="AO37" s="99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1"/>
      <c r="BA37" s="99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1"/>
      <c r="BM37" s="99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1"/>
      <c r="BY37" s="57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9"/>
    </row>
    <row r="38" spans="1:88" s="16" customFormat="1" ht="12.75" customHeight="1">
      <c r="A38" s="190" t="s">
        <v>77</v>
      </c>
      <c r="B38" s="191"/>
      <c r="C38" s="191"/>
      <c r="D38" s="191"/>
      <c r="E38" s="191"/>
      <c r="F38" s="188" t="s">
        <v>71</v>
      </c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9"/>
      <c r="V38" s="196" t="s">
        <v>78</v>
      </c>
      <c r="W38" s="197"/>
      <c r="X38" s="197"/>
      <c r="Y38" s="197"/>
      <c r="Z38" s="197"/>
      <c r="AA38" s="197"/>
      <c r="AB38" s="198"/>
      <c r="AC38" s="60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5"/>
      <c r="AO38" s="60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5"/>
      <c r="BA38" s="60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  <c r="BM38" s="60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5"/>
      <c r="BY38" s="60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3"/>
    </row>
    <row r="39" spans="1:88" s="16" customFormat="1" ht="12.75" customHeight="1">
      <c r="A39" s="192"/>
      <c r="B39" s="193"/>
      <c r="C39" s="193"/>
      <c r="D39" s="193"/>
      <c r="E39" s="193"/>
      <c r="F39" s="188" t="s">
        <v>76</v>
      </c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9"/>
      <c r="V39" s="199"/>
      <c r="W39" s="200"/>
      <c r="X39" s="200"/>
      <c r="Y39" s="200"/>
      <c r="Z39" s="200"/>
      <c r="AA39" s="200"/>
      <c r="AB39" s="201"/>
      <c r="AC39" s="96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96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8"/>
      <c r="BA39" s="96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  <c r="BM39" s="96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8"/>
      <c r="BY39" s="54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6"/>
    </row>
    <row r="40" spans="1:88" s="16" customFormat="1" ht="12.75" customHeight="1">
      <c r="A40" s="194"/>
      <c r="B40" s="195"/>
      <c r="C40" s="195"/>
      <c r="D40" s="195"/>
      <c r="E40" s="195"/>
      <c r="F40" s="225" t="s">
        <v>89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6"/>
      <c r="V40" s="202"/>
      <c r="W40" s="203"/>
      <c r="X40" s="203"/>
      <c r="Y40" s="203"/>
      <c r="Z40" s="203"/>
      <c r="AA40" s="203"/>
      <c r="AB40" s="2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  <c r="AO40" s="99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1"/>
      <c r="BA40" s="99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BM40" s="99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1"/>
      <c r="BY40" s="57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9"/>
    </row>
    <row r="41" spans="1:88" s="16" customFormat="1" ht="12.75" customHeight="1">
      <c r="A41" s="223" t="s">
        <v>79</v>
      </c>
      <c r="B41" s="224"/>
      <c r="C41" s="224"/>
      <c r="D41" s="224"/>
      <c r="E41" s="224"/>
      <c r="F41" s="225" t="s">
        <v>88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6"/>
      <c r="V41" s="227" t="s">
        <v>75</v>
      </c>
      <c r="W41" s="228"/>
      <c r="X41" s="228"/>
      <c r="Y41" s="228"/>
      <c r="Z41" s="228"/>
      <c r="AA41" s="228"/>
      <c r="AB41" s="229"/>
      <c r="AC41" s="61">
        <v>10.59</v>
      </c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3"/>
      <c r="AO41" s="61">
        <v>10.59</v>
      </c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3"/>
      <c r="BA41" s="61">
        <v>22.748999999999999</v>
      </c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BM41" s="61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3"/>
      <c r="BY41" s="61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3"/>
    </row>
    <row r="42" spans="1:88" s="16" customFormat="1" ht="12.75" customHeight="1">
      <c r="A42" s="190" t="s">
        <v>82</v>
      </c>
      <c r="B42" s="191"/>
      <c r="C42" s="191"/>
      <c r="D42" s="191"/>
      <c r="E42" s="191"/>
      <c r="F42" s="188" t="s">
        <v>80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9"/>
      <c r="V42" s="196" t="s">
        <v>91</v>
      </c>
      <c r="W42" s="197"/>
      <c r="X42" s="197"/>
      <c r="Y42" s="197"/>
      <c r="Z42" s="197"/>
      <c r="AA42" s="197"/>
      <c r="AB42" s="198"/>
      <c r="AC42" s="85">
        <v>18093.001</v>
      </c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7"/>
      <c r="AO42" s="85">
        <v>18169.707999999999</v>
      </c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7"/>
      <c r="BA42" s="85">
        <v>18093.001</v>
      </c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BM42" s="85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7"/>
      <c r="BY42" s="60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3"/>
    </row>
    <row r="43" spans="1:88" s="16" customFormat="1" ht="12.75" customHeight="1">
      <c r="A43" s="192"/>
      <c r="B43" s="193"/>
      <c r="C43" s="193"/>
      <c r="D43" s="193"/>
      <c r="E43" s="193"/>
      <c r="F43" s="188" t="s">
        <v>81</v>
      </c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9"/>
      <c r="V43" s="199"/>
      <c r="W43" s="200"/>
      <c r="X43" s="200"/>
      <c r="Y43" s="200"/>
      <c r="Z43" s="200"/>
      <c r="AA43" s="200"/>
      <c r="AB43" s="201"/>
      <c r="AC43" s="88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90"/>
      <c r="AO43" s="88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90"/>
      <c r="BA43" s="88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  <c r="BM43" s="88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90"/>
      <c r="BY43" s="54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6"/>
    </row>
    <row r="44" spans="1:88" s="16" customFormat="1" ht="12.75" customHeight="1">
      <c r="A44" s="194"/>
      <c r="B44" s="195"/>
      <c r="C44" s="195"/>
      <c r="D44" s="195"/>
      <c r="E44" s="195"/>
      <c r="F44" s="225" t="s">
        <v>87</v>
      </c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6"/>
      <c r="V44" s="202"/>
      <c r="W44" s="203"/>
      <c r="X44" s="203"/>
      <c r="Y44" s="203"/>
      <c r="Z44" s="203"/>
      <c r="AA44" s="203"/>
      <c r="AB44" s="204"/>
      <c r="AC44" s="91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3"/>
      <c r="AO44" s="91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3"/>
      <c r="BA44" s="91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3"/>
      <c r="BM44" s="91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3"/>
      <c r="BY44" s="57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9"/>
    </row>
    <row r="45" spans="1:88" s="16" customFormat="1" ht="12.75" customHeight="1">
      <c r="A45" s="190" t="s">
        <v>83</v>
      </c>
      <c r="B45" s="191"/>
      <c r="C45" s="191"/>
      <c r="D45" s="191"/>
      <c r="E45" s="191"/>
      <c r="F45" s="188" t="s">
        <v>80</v>
      </c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9"/>
      <c r="V45" s="196" t="s">
        <v>91</v>
      </c>
      <c r="W45" s="197"/>
      <c r="X45" s="197"/>
      <c r="Y45" s="197"/>
      <c r="Z45" s="197"/>
      <c r="AA45" s="197"/>
      <c r="AB45" s="198"/>
      <c r="AC45" s="85">
        <v>11278.932000000001</v>
      </c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7"/>
      <c r="AO45" s="85">
        <v>11140.498</v>
      </c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7"/>
      <c r="BA45" s="85">
        <v>11278.93</v>
      </c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  <c r="BM45" s="85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7"/>
      <c r="BY45" s="60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3"/>
    </row>
    <row r="46" spans="1:88" s="16" customFormat="1" ht="12.75" customHeight="1">
      <c r="A46" s="192"/>
      <c r="B46" s="193"/>
      <c r="C46" s="193"/>
      <c r="D46" s="193"/>
      <c r="E46" s="193"/>
      <c r="F46" s="188" t="s">
        <v>84</v>
      </c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9"/>
      <c r="V46" s="199"/>
      <c r="W46" s="200"/>
      <c r="X46" s="200"/>
      <c r="Y46" s="200"/>
      <c r="Z46" s="200"/>
      <c r="AA46" s="200"/>
      <c r="AB46" s="201"/>
      <c r="AC46" s="88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90"/>
      <c r="AO46" s="88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90"/>
      <c r="BA46" s="88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90"/>
      <c r="BM46" s="88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90"/>
      <c r="BY46" s="54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6"/>
    </row>
    <row r="47" spans="1:88" s="16" customFormat="1" ht="12.75" customHeight="1">
      <c r="A47" s="192"/>
      <c r="B47" s="193"/>
      <c r="C47" s="193"/>
      <c r="D47" s="193"/>
      <c r="E47" s="193"/>
      <c r="F47" s="188" t="s">
        <v>85</v>
      </c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9"/>
      <c r="V47" s="199"/>
      <c r="W47" s="200"/>
      <c r="X47" s="200"/>
      <c r="Y47" s="200"/>
      <c r="Z47" s="200"/>
      <c r="AA47" s="200"/>
      <c r="AB47" s="201"/>
      <c r="AC47" s="88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90"/>
      <c r="AO47" s="88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90"/>
      <c r="BA47" s="88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90"/>
      <c r="BM47" s="88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90"/>
      <c r="BY47" s="54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6"/>
    </row>
    <row r="48" spans="1:88" s="16" customFormat="1" ht="12.75" customHeight="1">
      <c r="A48" s="194"/>
      <c r="B48" s="195"/>
      <c r="C48" s="195"/>
      <c r="D48" s="195"/>
      <c r="E48" s="195"/>
      <c r="F48" s="225" t="s">
        <v>86</v>
      </c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6"/>
      <c r="V48" s="202"/>
      <c r="W48" s="203"/>
      <c r="X48" s="203"/>
      <c r="Y48" s="203"/>
      <c r="Z48" s="203"/>
      <c r="AA48" s="203"/>
      <c r="AB48" s="204"/>
      <c r="AC48" s="91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3"/>
      <c r="AO48" s="91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3"/>
      <c r="BA48" s="91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3"/>
      <c r="BM48" s="91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3"/>
      <c r="BY48" s="57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9"/>
    </row>
    <row r="49" spans="1:88" s="16" customFormat="1" ht="12.75" customHeight="1">
      <c r="A49" s="190" t="s">
        <v>94</v>
      </c>
      <c r="B49" s="191"/>
      <c r="C49" s="191"/>
      <c r="D49" s="191"/>
      <c r="E49" s="191"/>
      <c r="F49" s="188" t="s">
        <v>92</v>
      </c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9"/>
      <c r="V49" s="196" t="s">
        <v>67</v>
      </c>
      <c r="W49" s="197"/>
      <c r="X49" s="197"/>
      <c r="Y49" s="197"/>
      <c r="Z49" s="197"/>
      <c r="AA49" s="197"/>
      <c r="AB49" s="198"/>
      <c r="AC49" s="60">
        <v>18.010000000000002</v>
      </c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5"/>
      <c r="AO49" s="60">
        <v>18.010000000000002</v>
      </c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5"/>
      <c r="BA49" s="149">
        <v>18.010000000000002</v>
      </c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3"/>
      <c r="BM49" s="149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3"/>
      <c r="BY49" s="60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3"/>
    </row>
    <row r="50" spans="1:88" s="16" customFormat="1" ht="39.75" customHeight="1">
      <c r="A50" s="194"/>
      <c r="B50" s="195"/>
      <c r="C50" s="195"/>
      <c r="D50" s="195"/>
      <c r="E50" s="195"/>
      <c r="F50" s="225" t="s">
        <v>93</v>
      </c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6"/>
      <c r="V50" s="202"/>
      <c r="W50" s="203"/>
      <c r="X50" s="203"/>
      <c r="Y50" s="203"/>
      <c r="Z50" s="203"/>
      <c r="AA50" s="203"/>
      <c r="AB50" s="204"/>
      <c r="AC50" s="99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1"/>
      <c r="AO50" s="99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1"/>
      <c r="BA50" s="164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6"/>
      <c r="BM50" s="164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6"/>
      <c r="BY50" s="57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9"/>
    </row>
    <row r="51" spans="1:88" s="16" customFormat="1" ht="12.75" customHeight="1">
      <c r="A51" s="190" t="s">
        <v>95</v>
      </c>
      <c r="B51" s="191"/>
      <c r="C51" s="191"/>
      <c r="D51" s="191"/>
      <c r="E51" s="191"/>
      <c r="F51" s="188" t="s">
        <v>96</v>
      </c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9"/>
      <c r="V51" s="196"/>
      <c r="W51" s="197"/>
      <c r="X51" s="197"/>
      <c r="Y51" s="197"/>
      <c r="Z51" s="197"/>
      <c r="AA51" s="197"/>
      <c r="AB51" s="198"/>
      <c r="AC51" s="51" t="s">
        <v>489</v>
      </c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3"/>
      <c r="AO51" s="51" t="s">
        <v>489</v>
      </c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3"/>
      <c r="BA51" s="51" t="s">
        <v>489</v>
      </c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3"/>
      <c r="BM51" s="51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3"/>
      <c r="BY51" s="51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40"/>
    </row>
    <row r="52" spans="1:88" s="16" customFormat="1" ht="13.2">
      <c r="A52" s="192"/>
      <c r="B52" s="193"/>
      <c r="C52" s="193"/>
      <c r="D52" s="193"/>
      <c r="E52" s="193"/>
      <c r="F52" s="188" t="s">
        <v>97</v>
      </c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9"/>
      <c r="V52" s="199"/>
      <c r="W52" s="200"/>
      <c r="X52" s="200"/>
      <c r="Y52" s="200"/>
      <c r="Z52" s="200"/>
      <c r="AA52" s="200"/>
      <c r="AB52" s="201"/>
      <c r="AC52" s="124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6"/>
      <c r="AO52" s="124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6"/>
      <c r="BA52" s="124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6"/>
      <c r="BM52" s="124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6"/>
      <c r="BY52" s="41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3"/>
    </row>
    <row r="53" spans="1:88" s="16" customFormat="1" ht="13.2">
      <c r="A53" s="192"/>
      <c r="B53" s="193"/>
      <c r="C53" s="193"/>
      <c r="D53" s="193"/>
      <c r="E53" s="193"/>
      <c r="F53" s="188" t="s">
        <v>98</v>
      </c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9"/>
      <c r="V53" s="199"/>
      <c r="W53" s="200"/>
      <c r="X53" s="200"/>
      <c r="Y53" s="200"/>
      <c r="Z53" s="200"/>
      <c r="AA53" s="200"/>
      <c r="AB53" s="201"/>
      <c r="AC53" s="124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6"/>
      <c r="AO53" s="124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6"/>
      <c r="BA53" s="124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6"/>
      <c r="BM53" s="124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6"/>
      <c r="BY53" s="41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3"/>
    </row>
    <row r="54" spans="1:88" s="16" customFormat="1" ht="13.2">
      <c r="A54" s="192"/>
      <c r="B54" s="193"/>
      <c r="C54" s="193"/>
      <c r="D54" s="193"/>
      <c r="E54" s="193"/>
      <c r="F54" s="188" t="s">
        <v>99</v>
      </c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9"/>
      <c r="V54" s="199"/>
      <c r="W54" s="200"/>
      <c r="X54" s="200"/>
      <c r="Y54" s="200"/>
      <c r="Z54" s="200"/>
      <c r="AA54" s="200"/>
      <c r="AB54" s="201"/>
      <c r="AC54" s="124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6"/>
      <c r="AO54" s="124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6"/>
      <c r="BA54" s="124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6"/>
      <c r="BM54" s="124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6"/>
      <c r="BY54" s="41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3"/>
    </row>
    <row r="55" spans="1:88" s="16" customFormat="1" ht="42.75" customHeight="1">
      <c r="A55" s="194"/>
      <c r="B55" s="195"/>
      <c r="C55" s="195"/>
      <c r="D55" s="195"/>
      <c r="E55" s="195"/>
      <c r="F55" s="225" t="s">
        <v>100</v>
      </c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6"/>
      <c r="V55" s="202"/>
      <c r="W55" s="203"/>
      <c r="X55" s="203"/>
      <c r="Y55" s="203"/>
      <c r="Z55" s="203"/>
      <c r="AA55" s="203"/>
      <c r="AB55" s="204"/>
      <c r="AC55" s="127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9"/>
      <c r="AO55" s="127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9"/>
      <c r="BA55" s="127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9"/>
      <c r="BM55" s="127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9"/>
      <c r="BY55" s="44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6"/>
    </row>
    <row r="56" spans="1:88" s="12" customFormat="1" ht="13.2">
      <c r="A56" s="130" t="s">
        <v>108</v>
      </c>
      <c r="B56" s="131"/>
      <c r="C56" s="131"/>
      <c r="D56" s="131"/>
      <c r="E56" s="131"/>
      <c r="F56" s="170" t="s">
        <v>101</v>
      </c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1"/>
      <c r="V56" s="134" t="s">
        <v>78</v>
      </c>
      <c r="W56" s="135"/>
      <c r="X56" s="135"/>
      <c r="Y56" s="135"/>
      <c r="Z56" s="135"/>
      <c r="AA56" s="135"/>
      <c r="AB56" s="136"/>
      <c r="AC56" s="4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8"/>
      <c r="AO56" s="4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8"/>
      <c r="BA56" s="4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8"/>
      <c r="BM56" s="4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8"/>
      <c r="BY56" s="47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40"/>
    </row>
    <row r="57" spans="1:88" s="12" customFormat="1" ht="13.2">
      <c r="A57" s="172"/>
      <c r="B57" s="173"/>
      <c r="C57" s="173"/>
      <c r="D57" s="173"/>
      <c r="E57" s="173"/>
      <c r="F57" s="170" t="s">
        <v>102</v>
      </c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1"/>
      <c r="V57" s="137"/>
      <c r="W57" s="138"/>
      <c r="X57" s="138"/>
      <c r="Y57" s="138"/>
      <c r="Z57" s="138"/>
      <c r="AA57" s="138"/>
      <c r="AB57" s="139"/>
      <c r="AC57" s="72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4"/>
      <c r="AO57" s="72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4"/>
      <c r="BA57" s="72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4"/>
      <c r="BM57" s="72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4"/>
      <c r="BY57" s="41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3"/>
    </row>
    <row r="58" spans="1:88" s="12" customFormat="1" ht="13.2">
      <c r="A58" s="172"/>
      <c r="B58" s="173"/>
      <c r="C58" s="173"/>
      <c r="D58" s="173"/>
      <c r="E58" s="173"/>
      <c r="F58" s="170" t="s">
        <v>103</v>
      </c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1"/>
      <c r="V58" s="137"/>
      <c r="W58" s="138"/>
      <c r="X58" s="138"/>
      <c r="Y58" s="138"/>
      <c r="Z58" s="138"/>
      <c r="AA58" s="138"/>
      <c r="AB58" s="139"/>
      <c r="AC58" s="72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4"/>
      <c r="AO58" s="72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4"/>
      <c r="BA58" s="72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4"/>
      <c r="BM58" s="72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4"/>
      <c r="BY58" s="41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3"/>
    </row>
    <row r="59" spans="1:88" s="12" customFormat="1" ht="13.2">
      <c r="A59" s="172"/>
      <c r="B59" s="173"/>
      <c r="C59" s="173"/>
      <c r="D59" s="173"/>
      <c r="E59" s="173"/>
      <c r="F59" s="170" t="s">
        <v>104</v>
      </c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1"/>
      <c r="V59" s="137"/>
      <c r="W59" s="138"/>
      <c r="X59" s="138"/>
      <c r="Y59" s="138"/>
      <c r="Z59" s="138"/>
      <c r="AA59" s="138"/>
      <c r="AB59" s="139"/>
      <c r="AC59" s="72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4"/>
      <c r="AO59" s="72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4"/>
      <c r="BA59" s="72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4"/>
      <c r="BM59" s="72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4"/>
      <c r="BY59" s="41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3"/>
    </row>
    <row r="60" spans="1:88" s="12" customFormat="1" ht="13.2">
      <c r="A60" s="172"/>
      <c r="B60" s="173"/>
      <c r="C60" s="173"/>
      <c r="D60" s="173"/>
      <c r="E60" s="173"/>
      <c r="F60" s="170" t="s">
        <v>105</v>
      </c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1"/>
      <c r="V60" s="137"/>
      <c r="W60" s="138"/>
      <c r="X60" s="138"/>
      <c r="Y60" s="138"/>
      <c r="Z60" s="138"/>
      <c r="AA60" s="138"/>
      <c r="AB60" s="139"/>
      <c r="AC60" s="72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4"/>
      <c r="AO60" s="72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4"/>
      <c r="BA60" s="72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4"/>
      <c r="BM60" s="72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4"/>
      <c r="BY60" s="41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3"/>
    </row>
    <row r="61" spans="1:88" s="12" customFormat="1" ht="13.2">
      <c r="A61" s="172"/>
      <c r="B61" s="173"/>
      <c r="C61" s="173"/>
      <c r="D61" s="173"/>
      <c r="E61" s="173"/>
      <c r="F61" s="170" t="s">
        <v>106</v>
      </c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1"/>
      <c r="V61" s="137"/>
      <c r="W61" s="138"/>
      <c r="X61" s="138"/>
      <c r="Y61" s="138"/>
      <c r="Z61" s="138"/>
      <c r="AA61" s="138"/>
      <c r="AB61" s="139"/>
      <c r="AC61" s="72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4"/>
      <c r="AO61" s="72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4"/>
      <c r="BA61" s="72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4"/>
      <c r="BM61" s="72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4"/>
      <c r="BY61" s="41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3"/>
    </row>
    <row r="62" spans="1:88" s="12" customFormat="1" ht="12.75" customHeight="1">
      <c r="A62" s="132"/>
      <c r="B62" s="133"/>
      <c r="C62" s="133"/>
      <c r="D62" s="133"/>
      <c r="E62" s="133"/>
      <c r="F62" s="230" t="s">
        <v>107</v>
      </c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1"/>
      <c r="V62" s="140"/>
      <c r="W62" s="141"/>
      <c r="X62" s="141"/>
      <c r="Y62" s="141"/>
      <c r="Z62" s="141"/>
      <c r="AA62" s="141"/>
      <c r="AB62" s="142"/>
      <c r="AC62" s="69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1"/>
      <c r="AO62" s="69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1"/>
      <c r="BA62" s="69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1"/>
      <c r="BM62" s="69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1"/>
      <c r="BY62" s="44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6"/>
    </row>
    <row r="63" spans="1:88" s="16" customFormat="1" ht="13.2">
      <c r="A63" s="190" t="s">
        <v>113</v>
      </c>
      <c r="B63" s="191"/>
      <c r="C63" s="191"/>
      <c r="D63" s="191"/>
      <c r="E63" s="191"/>
      <c r="F63" s="188" t="s">
        <v>109</v>
      </c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9"/>
      <c r="V63" s="196"/>
      <c r="W63" s="197"/>
      <c r="X63" s="197"/>
      <c r="Y63" s="197"/>
      <c r="Z63" s="197"/>
      <c r="AA63" s="197"/>
      <c r="AB63" s="198"/>
      <c r="AC63" s="85">
        <f>AC67+AC78</f>
        <v>21947.7</v>
      </c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7"/>
      <c r="AO63" s="85">
        <f>AO67+AO78+AO82</f>
        <v>24179.360000000001</v>
      </c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7"/>
      <c r="BA63" s="85">
        <f>BA67+BA78</f>
        <v>80904.56</v>
      </c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7"/>
      <c r="BM63" s="85" t="s">
        <v>495</v>
      </c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7"/>
      <c r="BY63" s="60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3"/>
    </row>
    <row r="64" spans="1:88" s="16" customFormat="1" ht="13.2">
      <c r="A64" s="192"/>
      <c r="B64" s="193"/>
      <c r="C64" s="193"/>
      <c r="D64" s="193"/>
      <c r="E64" s="193"/>
      <c r="F64" s="188" t="s">
        <v>110</v>
      </c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9"/>
      <c r="V64" s="199"/>
      <c r="W64" s="200"/>
      <c r="X64" s="200"/>
      <c r="Y64" s="200"/>
      <c r="Z64" s="200"/>
      <c r="AA64" s="200"/>
      <c r="AB64" s="201"/>
      <c r="AC64" s="88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90"/>
      <c r="AO64" s="88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90"/>
      <c r="BA64" s="88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90"/>
      <c r="BM64" s="88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90"/>
      <c r="BY64" s="54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6"/>
    </row>
    <row r="65" spans="1:88" s="16" customFormat="1" ht="13.2">
      <c r="A65" s="192"/>
      <c r="B65" s="193"/>
      <c r="C65" s="193"/>
      <c r="D65" s="193"/>
      <c r="E65" s="193"/>
      <c r="F65" s="188" t="s">
        <v>111</v>
      </c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9"/>
      <c r="V65" s="199"/>
      <c r="W65" s="200"/>
      <c r="X65" s="200"/>
      <c r="Y65" s="200"/>
      <c r="Z65" s="200"/>
      <c r="AA65" s="200"/>
      <c r="AB65" s="201"/>
      <c r="AC65" s="88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90"/>
      <c r="AO65" s="88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90"/>
      <c r="BA65" s="88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90"/>
      <c r="BM65" s="88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90"/>
      <c r="BY65" s="54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6"/>
    </row>
    <row r="66" spans="1:88" s="16" customFormat="1" ht="13.2">
      <c r="A66" s="194"/>
      <c r="B66" s="195"/>
      <c r="C66" s="195"/>
      <c r="D66" s="195"/>
      <c r="E66" s="195"/>
      <c r="F66" s="188" t="s">
        <v>112</v>
      </c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9"/>
      <c r="V66" s="202"/>
      <c r="W66" s="203"/>
      <c r="X66" s="203"/>
      <c r="Y66" s="203"/>
      <c r="Z66" s="203"/>
      <c r="AA66" s="203"/>
      <c r="AB66" s="204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3"/>
      <c r="AO66" s="91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3"/>
      <c r="BA66" s="91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3"/>
      <c r="BM66" s="91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3"/>
      <c r="BY66" s="57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9"/>
    </row>
    <row r="67" spans="1:88" s="16" customFormat="1" ht="13.2">
      <c r="A67" s="190" t="s">
        <v>114</v>
      </c>
      <c r="B67" s="191"/>
      <c r="C67" s="191"/>
      <c r="D67" s="191"/>
      <c r="E67" s="191"/>
      <c r="F67" s="188" t="s">
        <v>115</v>
      </c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9"/>
      <c r="V67" s="196" t="s">
        <v>43</v>
      </c>
      <c r="W67" s="197"/>
      <c r="X67" s="197"/>
      <c r="Y67" s="197"/>
      <c r="Z67" s="197"/>
      <c r="AA67" s="197"/>
      <c r="AB67" s="198"/>
      <c r="AC67" s="85">
        <v>15968.94</v>
      </c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7"/>
      <c r="AO67" s="85">
        <v>21246.09</v>
      </c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7"/>
      <c r="BA67" s="85">
        <v>61697.91</v>
      </c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7"/>
      <c r="BM67" s="85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7"/>
      <c r="BY67" s="60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3"/>
    </row>
    <row r="68" spans="1:88" s="16" customFormat="1" ht="13.2">
      <c r="A68" s="192"/>
      <c r="B68" s="193"/>
      <c r="C68" s="193"/>
      <c r="D68" s="193"/>
      <c r="E68" s="193"/>
      <c r="F68" s="188" t="s">
        <v>116</v>
      </c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9"/>
      <c r="V68" s="199"/>
      <c r="W68" s="200"/>
      <c r="X68" s="200"/>
      <c r="Y68" s="200"/>
      <c r="Z68" s="200"/>
      <c r="AA68" s="200"/>
      <c r="AB68" s="201"/>
      <c r="AC68" s="88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90"/>
      <c r="AO68" s="88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90"/>
      <c r="BA68" s="88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90"/>
      <c r="BM68" s="88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90"/>
      <c r="BY68" s="54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6"/>
    </row>
    <row r="69" spans="1:88" s="16" customFormat="1" ht="13.2">
      <c r="A69" s="192"/>
      <c r="B69" s="193"/>
      <c r="C69" s="193"/>
      <c r="D69" s="193"/>
      <c r="E69" s="193"/>
      <c r="F69" s="188" t="s">
        <v>117</v>
      </c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9"/>
      <c r="V69" s="199"/>
      <c r="W69" s="200"/>
      <c r="X69" s="200"/>
      <c r="Y69" s="200"/>
      <c r="Z69" s="200"/>
      <c r="AA69" s="200"/>
      <c r="AB69" s="201"/>
      <c r="AC69" s="88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90"/>
      <c r="AO69" s="88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90"/>
      <c r="BA69" s="88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90"/>
      <c r="BM69" s="88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90"/>
      <c r="BY69" s="54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6"/>
    </row>
    <row r="70" spans="1:88" s="16" customFormat="1">
      <c r="A70" s="192"/>
      <c r="B70" s="193"/>
      <c r="C70" s="193"/>
      <c r="D70" s="193"/>
      <c r="E70" s="193"/>
      <c r="F70" s="225" t="s">
        <v>118</v>
      </c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6"/>
      <c r="V70" s="199"/>
      <c r="W70" s="200"/>
      <c r="X70" s="200"/>
      <c r="Y70" s="200"/>
      <c r="Z70" s="200"/>
      <c r="AA70" s="200"/>
      <c r="AB70" s="201"/>
      <c r="AC70" s="88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90"/>
      <c r="AO70" s="88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90"/>
      <c r="BA70" s="88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90"/>
      <c r="BM70" s="88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90"/>
      <c r="BY70" s="54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6"/>
    </row>
    <row r="71" spans="1:88" s="16" customFormat="1" ht="13.2">
      <c r="A71" s="192"/>
      <c r="B71" s="193"/>
      <c r="C71" s="193"/>
      <c r="D71" s="193"/>
      <c r="E71" s="193"/>
      <c r="F71" s="188" t="s">
        <v>119</v>
      </c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9"/>
      <c r="V71" s="199"/>
      <c r="W71" s="200"/>
      <c r="X71" s="200"/>
      <c r="Y71" s="200"/>
      <c r="Z71" s="200"/>
      <c r="AA71" s="200"/>
      <c r="AB71" s="201"/>
      <c r="AC71" s="88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90"/>
      <c r="AO71" s="88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90"/>
      <c r="BA71" s="88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90"/>
      <c r="BM71" s="88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90"/>
      <c r="BY71" s="54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6"/>
    </row>
    <row r="72" spans="1:88" s="16" customFormat="1" ht="13.2">
      <c r="A72" s="192"/>
      <c r="B72" s="193"/>
      <c r="C72" s="193"/>
      <c r="D72" s="193"/>
      <c r="E72" s="193"/>
      <c r="F72" s="188" t="s">
        <v>120</v>
      </c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9"/>
      <c r="V72" s="199"/>
      <c r="W72" s="200"/>
      <c r="X72" s="200"/>
      <c r="Y72" s="200"/>
      <c r="Z72" s="200"/>
      <c r="AA72" s="200"/>
      <c r="AB72" s="201"/>
      <c r="AC72" s="88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90"/>
      <c r="AO72" s="88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90"/>
      <c r="BA72" s="88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90"/>
      <c r="BM72" s="88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90"/>
      <c r="BY72" s="54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6"/>
    </row>
    <row r="73" spans="1:88" s="16" customFormat="1" ht="12.75" customHeight="1">
      <c r="A73" s="192"/>
      <c r="B73" s="193"/>
      <c r="C73" s="193"/>
      <c r="D73" s="193"/>
      <c r="E73" s="193"/>
      <c r="F73" s="225" t="s">
        <v>121</v>
      </c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6"/>
      <c r="V73" s="199"/>
      <c r="W73" s="200"/>
      <c r="X73" s="200"/>
      <c r="Y73" s="200"/>
      <c r="Z73" s="200"/>
      <c r="AA73" s="200"/>
      <c r="AB73" s="201"/>
      <c r="AC73" s="91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3"/>
      <c r="AO73" s="91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3"/>
      <c r="BA73" s="91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3"/>
      <c r="BM73" s="91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3"/>
      <c r="BY73" s="57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9"/>
    </row>
    <row r="74" spans="1:88" s="16" customFormat="1" ht="13.2">
      <c r="A74" s="192"/>
      <c r="B74" s="193"/>
      <c r="C74" s="193"/>
      <c r="D74" s="193"/>
      <c r="E74" s="193"/>
      <c r="F74" s="188" t="s">
        <v>122</v>
      </c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9"/>
      <c r="V74" s="199"/>
      <c r="W74" s="200"/>
      <c r="X74" s="200"/>
      <c r="Y74" s="200"/>
      <c r="Z74" s="200"/>
      <c r="AA74" s="200"/>
      <c r="AB74" s="201"/>
      <c r="AC74" s="167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9"/>
      <c r="AO74" s="167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9"/>
      <c r="BA74" s="167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9"/>
      <c r="BM74" s="167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9"/>
      <c r="BY74" s="61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3"/>
    </row>
    <row r="75" spans="1:88" s="16" customFormat="1" ht="13.2">
      <c r="A75" s="192"/>
      <c r="B75" s="193"/>
      <c r="C75" s="193"/>
      <c r="D75" s="193"/>
      <c r="E75" s="193"/>
      <c r="F75" s="188" t="s">
        <v>123</v>
      </c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9"/>
      <c r="V75" s="199"/>
      <c r="W75" s="200"/>
      <c r="X75" s="200"/>
      <c r="Y75" s="200"/>
      <c r="Z75" s="200"/>
      <c r="AA75" s="200"/>
      <c r="AB75" s="201"/>
      <c r="AC75" s="167">
        <v>5203</v>
      </c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9"/>
      <c r="AO75" s="167">
        <v>5542.31</v>
      </c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9"/>
      <c r="BA75" s="167">
        <v>16094.68</v>
      </c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9"/>
      <c r="BM75" s="167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9"/>
      <c r="BY75" s="61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3"/>
    </row>
    <row r="76" spans="1:88" s="16" customFormat="1" ht="13.2">
      <c r="A76" s="192"/>
      <c r="B76" s="193"/>
      <c r="C76" s="193"/>
      <c r="D76" s="193"/>
      <c r="E76" s="193"/>
      <c r="F76" s="188" t="s">
        <v>124</v>
      </c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9"/>
      <c r="V76" s="199"/>
      <c r="W76" s="200"/>
      <c r="X76" s="200"/>
      <c r="Y76" s="200"/>
      <c r="Z76" s="200"/>
      <c r="AA76" s="200"/>
      <c r="AB76" s="201"/>
      <c r="AC76" s="167">
        <v>8622</v>
      </c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9"/>
      <c r="AO76" s="167">
        <v>9701.11</v>
      </c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9"/>
      <c r="BA76" s="167">
        <v>28171.69</v>
      </c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9"/>
      <c r="BM76" s="167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9"/>
      <c r="BY76" s="61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3"/>
    </row>
    <row r="77" spans="1:88" s="16" customFormat="1" ht="13.2">
      <c r="A77" s="194"/>
      <c r="B77" s="195"/>
      <c r="C77" s="195"/>
      <c r="D77" s="195"/>
      <c r="E77" s="195"/>
      <c r="F77" s="188" t="s">
        <v>125</v>
      </c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9"/>
      <c r="V77" s="202"/>
      <c r="W77" s="203"/>
      <c r="X77" s="203"/>
      <c r="Y77" s="203"/>
      <c r="Z77" s="203"/>
      <c r="AA77" s="203"/>
      <c r="AB77" s="204"/>
      <c r="AC77" s="167">
        <v>1848</v>
      </c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9"/>
      <c r="AO77" s="167">
        <v>2465.46</v>
      </c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9"/>
      <c r="BA77" s="167">
        <v>7159.61</v>
      </c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9"/>
      <c r="BM77" s="167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9"/>
      <c r="BY77" s="61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3"/>
    </row>
    <row r="78" spans="1:88" s="16" customFormat="1" ht="13.2">
      <c r="A78" s="190" t="s">
        <v>126</v>
      </c>
      <c r="B78" s="191"/>
      <c r="C78" s="191"/>
      <c r="D78" s="191"/>
      <c r="E78" s="191"/>
      <c r="F78" s="188" t="s">
        <v>127</v>
      </c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9"/>
      <c r="V78" s="196" t="s">
        <v>43</v>
      </c>
      <c r="W78" s="197"/>
      <c r="X78" s="197"/>
      <c r="Y78" s="197"/>
      <c r="Z78" s="197"/>
      <c r="AA78" s="197"/>
      <c r="AB78" s="198"/>
      <c r="AC78" s="85">
        <v>5978.76</v>
      </c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7"/>
      <c r="AO78" s="85">
        <v>3311.81</v>
      </c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7"/>
      <c r="BA78" s="85">
        <v>19206.650000000001</v>
      </c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7"/>
      <c r="BM78" s="85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7"/>
      <c r="BY78" s="60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3"/>
    </row>
    <row r="79" spans="1:88" s="16" customFormat="1" ht="13.2">
      <c r="A79" s="192"/>
      <c r="B79" s="193"/>
      <c r="C79" s="193"/>
      <c r="D79" s="193"/>
      <c r="E79" s="193"/>
      <c r="F79" s="188" t="s">
        <v>128</v>
      </c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9"/>
      <c r="V79" s="199"/>
      <c r="W79" s="200"/>
      <c r="X79" s="200"/>
      <c r="Y79" s="200"/>
      <c r="Z79" s="200"/>
      <c r="AA79" s="200"/>
      <c r="AB79" s="201"/>
      <c r="AC79" s="88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90"/>
      <c r="AO79" s="88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90"/>
      <c r="BA79" s="88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90"/>
      <c r="BM79" s="88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90"/>
      <c r="BY79" s="54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6"/>
    </row>
    <row r="80" spans="1:88" s="16" customFormat="1" ht="12.75" customHeight="1">
      <c r="A80" s="192"/>
      <c r="B80" s="193"/>
      <c r="C80" s="193"/>
      <c r="D80" s="193"/>
      <c r="E80" s="193"/>
      <c r="F80" s="225" t="s">
        <v>129</v>
      </c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6"/>
      <c r="V80" s="199"/>
      <c r="W80" s="200"/>
      <c r="X80" s="200"/>
      <c r="Y80" s="200"/>
      <c r="Z80" s="200"/>
      <c r="AA80" s="200"/>
      <c r="AB80" s="201"/>
      <c r="AC80" s="88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88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90"/>
      <c r="BA80" s="88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90"/>
      <c r="BM80" s="88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90"/>
      <c r="BY80" s="54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6"/>
    </row>
    <row r="81" spans="1:88" s="16" customFormat="1" ht="12.75" customHeight="1">
      <c r="A81" s="194"/>
      <c r="B81" s="195"/>
      <c r="C81" s="195"/>
      <c r="D81" s="195"/>
      <c r="E81" s="195"/>
      <c r="F81" s="225" t="s">
        <v>130</v>
      </c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6"/>
      <c r="V81" s="202"/>
      <c r="W81" s="203"/>
      <c r="X81" s="203"/>
      <c r="Y81" s="203"/>
      <c r="Z81" s="203"/>
      <c r="AA81" s="203"/>
      <c r="AB81" s="204"/>
      <c r="AC81" s="91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3"/>
      <c r="AO81" s="91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3"/>
      <c r="BA81" s="91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3"/>
      <c r="BM81" s="91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3"/>
      <c r="BY81" s="57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9"/>
    </row>
    <row r="82" spans="1:88" s="16" customFormat="1" ht="13.2">
      <c r="A82" s="190" t="s">
        <v>134</v>
      </c>
      <c r="B82" s="191"/>
      <c r="C82" s="191"/>
      <c r="D82" s="191"/>
      <c r="E82" s="191"/>
      <c r="F82" s="188" t="s">
        <v>131</v>
      </c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9"/>
      <c r="V82" s="196" t="s">
        <v>43</v>
      </c>
      <c r="W82" s="197"/>
      <c r="X82" s="197"/>
      <c r="Y82" s="197"/>
      <c r="Z82" s="197"/>
      <c r="AA82" s="197"/>
      <c r="AB82" s="198"/>
      <c r="AC82" s="60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5"/>
      <c r="AO82" s="60">
        <v>-378.54</v>
      </c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5"/>
      <c r="BA82" s="60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5"/>
      <c r="BM82" s="60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5"/>
      <c r="BY82" s="60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3"/>
    </row>
    <row r="83" spans="1:88" s="16" customFormat="1" ht="13.2">
      <c r="A83" s="192"/>
      <c r="B83" s="193"/>
      <c r="C83" s="193"/>
      <c r="D83" s="193"/>
      <c r="E83" s="193"/>
      <c r="F83" s="188" t="s">
        <v>132</v>
      </c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9"/>
      <c r="V83" s="199"/>
      <c r="W83" s="200"/>
      <c r="X83" s="200"/>
      <c r="Y83" s="200"/>
      <c r="Z83" s="200"/>
      <c r="AA83" s="200"/>
      <c r="AB83" s="201"/>
      <c r="AC83" s="96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8"/>
      <c r="AO83" s="96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8"/>
      <c r="BA83" s="96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8"/>
      <c r="BM83" s="96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8"/>
      <c r="BY83" s="54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6"/>
    </row>
    <row r="84" spans="1:88" s="16" customFormat="1" ht="13.2">
      <c r="A84" s="194"/>
      <c r="B84" s="195"/>
      <c r="C84" s="195"/>
      <c r="D84" s="195"/>
      <c r="E84" s="195"/>
      <c r="F84" s="188" t="s">
        <v>133</v>
      </c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9"/>
      <c r="V84" s="202"/>
      <c r="W84" s="203"/>
      <c r="X84" s="203"/>
      <c r="Y84" s="203"/>
      <c r="Z84" s="203"/>
      <c r="AA84" s="203"/>
      <c r="AB84" s="204"/>
      <c r="AC84" s="99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9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1"/>
      <c r="BA84" s="99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1"/>
      <c r="BM84" s="99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1"/>
      <c r="BY84" s="57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9"/>
    </row>
    <row r="85" spans="1:88" s="12" customFormat="1" ht="13.2">
      <c r="A85" s="130" t="s">
        <v>138</v>
      </c>
      <c r="B85" s="131"/>
      <c r="C85" s="131"/>
      <c r="D85" s="131"/>
      <c r="E85" s="131"/>
      <c r="F85" s="170" t="s">
        <v>135</v>
      </c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1"/>
      <c r="V85" s="134" t="s">
        <v>43</v>
      </c>
      <c r="W85" s="135"/>
      <c r="X85" s="135"/>
      <c r="Y85" s="135"/>
      <c r="Z85" s="135"/>
      <c r="AA85" s="135"/>
      <c r="AB85" s="136"/>
      <c r="AC85" s="4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8"/>
      <c r="AO85" s="4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8"/>
      <c r="BA85" s="4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8"/>
      <c r="BM85" s="4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8"/>
      <c r="BY85" s="47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40"/>
    </row>
    <row r="86" spans="1:88" s="12" customFormat="1" ht="13.2">
      <c r="A86" s="172"/>
      <c r="B86" s="173"/>
      <c r="C86" s="173"/>
      <c r="D86" s="173"/>
      <c r="E86" s="173"/>
      <c r="F86" s="170" t="s">
        <v>136</v>
      </c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1"/>
      <c r="V86" s="137"/>
      <c r="W86" s="138"/>
      <c r="X86" s="138"/>
      <c r="Y86" s="138"/>
      <c r="Z86" s="138"/>
      <c r="AA86" s="138"/>
      <c r="AB86" s="139"/>
      <c r="AC86" s="72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4"/>
      <c r="AO86" s="72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4"/>
      <c r="BA86" s="72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4"/>
      <c r="BM86" s="72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4"/>
      <c r="BY86" s="41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3"/>
    </row>
    <row r="87" spans="1:88" s="12" customFormat="1" ht="13.2">
      <c r="A87" s="132"/>
      <c r="B87" s="133"/>
      <c r="C87" s="133"/>
      <c r="D87" s="133"/>
      <c r="E87" s="133"/>
      <c r="F87" s="170" t="s">
        <v>137</v>
      </c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1"/>
      <c r="V87" s="140"/>
      <c r="W87" s="141"/>
      <c r="X87" s="141"/>
      <c r="Y87" s="141"/>
      <c r="Z87" s="141"/>
      <c r="AA87" s="141"/>
      <c r="AB87" s="142"/>
      <c r="AC87" s="69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1"/>
      <c r="AO87" s="69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1"/>
      <c r="BA87" s="69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1"/>
      <c r="BM87" s="69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1"/>
      <c r="BY87" s="44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6"/>
    </row>
    <row r="88" spans="1:88" s="12" customFormat="1" ht="13.2">
      <c r="A88" s="130" t="s">
        <v>145</v>
      </c>
      <c r="B88" s="131"/>
      <c r="C88" s="131"/>
      <c r="D88" s="131"/>
      <c r="E88" s="131"/>
      <c r="F88" s="170" t="s">
        <v>143</v>
      </c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1"/>
      <c r="V88" s="134"/>
      <c r="W88" s="135"/>
      <c r="X88" s="135"/>
      <c r="Y88" s="135"/>
      <c r="Z88" s="135"/>
      <c r="AA88" s="135"/>
      <c r="AB88" s="136"/>
      <c r="AC88" s="38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8"/>
      <c r="AO88" s="38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8"/>
      <c r="BA88" s="38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8"/>
      <c r="BM88" s="38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8"/>
      <c r="BY88" s="38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40"/>
    </row>
    <row r="89" spans="1:88" s="12" customFormat="1" ht="13.2">
      <c r="A89" s="172"/>
      <c r="B89" s="173"/>
      <c r="C89" s="173"/>
      <c r="D89" s="173"/>
      <c r="E89" s="173"/>
      <c r="F89" s="170" t="s">
        <v>144</v>
      </c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1"/>
      <c r="V89" s="137"/>
      <c r="W89" s="138"/>
      <c r="X89" s="138"/>
      <c r="Y89" s="138"/>
      <c r="Z89" s="138"/>
      <c r="AA89" s="138"/>
      <c r="AB89" s="139"/>
      <c r="AC89" s="79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1"/>
      <c r="AO89" s="79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1"/>
      <c r="BA89" s="79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1"/>
      <c r="BM89" s="79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1"/>
      <c r="BY89" s="41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3"/>
    </row>
    <row r="90" spans="1:88" s="12" customFormat="1" ht="13.2">
      <c r="A90" s="172"/>
      <c r="B90" s="173"/>
      <c r="C90" s="173"/>
      <c r="D90" s="173"/>
      <c r="E90" s="173"/>
      <c r="F90" s="170" t="s">
        <v>140</v>
      </c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1"/>
      <c r="V90" s="137"/>
      <c r="W90" s="138"/>
      <c r="X90" s="138"/>
      <c r="Y90" s="138"/>
      <c r="Z90" s="138"/>
      <c r="AA90" s="138"/>
      <c r="AB90" s="139"/>
      <c r="AC90" s="79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1"/>
      <c r="AO90" s="79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1"/>
      <c r="BA90" s="79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1"/>
      <c r="BM90" s="79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1"/>
      <c r="BY90" s="41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3"/>
    </row>
    <row r="91" spans="1:88" s="12" customFormat="1" ht="13.2">
      <c r="A91" s="172"/>
      <c r="B91" s="173"/>
      <c r="C91" s="173"/>
      <c r="D91" s="173"/>
      <c r="E91" s="173"/>
      <c r="F91" s="170" t="s">
        <v>141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1"/>
      <c r="V91" s="137"/>
      <c r="W91" s="138"/>
      <c r="X91" s="138"/>
      <c r="Y91" s="138"/>
      <c r="Z91" s="138"/>
      <c r="AA91" s="138"/>
      <c r="AB91" s="139"/>
      <c r="AC91" s="79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1"/>
      <c r="AO91" s="79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1"/>
      <c r="BA91" s="79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1"/>
      <c r="BM91" s="79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1"/>
      <c r="BY91" s="41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3"/>
    </row>
    <row r="92" spans="1:88" s="12" customFormat="1" ht="13.2">
      <c r="A92" s="172"/>
      <c r="B92" s="173"/>
      <c r="C92" s="173"/>
      <c r="D92" s="173"/>
      <c r="E92" s="173"/>
      <c r="F92" s="170" t="s">
        <v>99</v>
      </c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1"/>
      <c r="V92" s="137"/>
      <c r="W92" s="138"/>
      <c r="X92" s="138"/>
      <c r="Y92" s="138"/>
      <c r="Z92" s="138"/>
      <c r="AA92" s="138"/>
      <c r="AB92" s="139"/>
      <c r="AC92" s="79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1"/>
      <c r="AO92" s="79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1"/>
      <c r="BA92" s="79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1"/>
      <c r="BM92" s="79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1"/>
      <c r="BY92" s="41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3"/>
    </row>
    <row r="93" spans="1:88" s="12" customFormat="1" ht="13.2">
      <c r="A93" s="132"/>
      <c r="B93" s="133"/>
      <c r="C93" s="133"/>
      <c r="D93" s="133"/>
      <c r="E93" s="133"/>
      <c r="F93" s="170" t="s">
        <v>142</v>
      </c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1"/>
      <c r="V93" s="140"/>
      <c r="W93" s="141"/>
      <c r="X93" s="141"/>
      <c r="Y93" s="141"/>
      <c r="Z93" s="141"/>
      <c r="AA93" s="141"/>
      <c r="AB93" s="142"/>
      <c r="AC93" s="82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4"/>
      <c r="AO93" s="82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4"/>
      <c r="BA93" s="82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4"/>
      <c r="BM93" s="82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4"/>
      <c r="BY93" s="44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6"/>
    </row>
    <row r="94" spans="1:88" s="16" customFormat="1">
      <c r="A94" s="223" t="s">
        <v>147</v>
      </c>
      <c r="B94" s="224"/>
      <c r="C94" s="224"/>
      <c r="D94" s="224"/>
      <c r="E94" s="224"/>
      <c r="F94" s="225" t="s">
        <v>146</v>
      </c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6"/>
      <c r="V94" s="227" t="s">
        <v>148</v>
      </c>
      <c r="W94" s="228"/>
      <c r="X94" s="228"/>
      <c r="Y94" s="228"/>
      <c r="Z94" s="228"/>
      <c r="AA94" s="228"/>
      <c r="AB94" s="229"/>
      <c r="AC94" s="61">
        <v>888.3</v>
      </c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3"/>
      <c r="AO94" s="61">
        <v>888.3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3"/>
      <c r="BA94" s="61">
        <v>3190.64</v>
      </c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3"/>
      <c r="BM94" s="61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3"/>
      <c r="BY94" s="61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3"/>
    </row>
    <row r="95" spans="1:88" s="16" customFormat="1" ht="12.75" customHeight="1">
      <c r="A95" s="190" t="s">
        <v>152</v>
      </c>
      <c r="B95" s="191"/>
      <c r="C95" s="191"/>
      <c r="D95" s="191"/>
      <c r="E95" s="191"/>
      <c r="F95" s="188" t="s">
        <v>149</v>
      </c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9"/>
      <c r="V95" s="214" t="s">
        <v>180</v>
      </c>
      <c r="W95" s="215"/>
      <c r="X95" s="215"/>
      <c r="Y95" s="215"/>
      <c r="Z95" s="215"/>
      <c r="AA95" s="215"/>
      <c r="AB95" s="216"/>
      <c r="AC95" s="104">
        <f>AC67/AC94</f>
        <v>17.97696724079703</v>
      </c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6"/>
      <c r="AO95" s="104">
        <f t="shared" ref="AO95" si="0">AO67/AO94</f>
        <v>23.917696724079704</v>
      </c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6"/>
      <c r="BA95" s="104">
        <f t="shared" ref="BA95" si="1">BA67/BA94</f>
        <v>19.337158062332325</v>
      </c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6"/>
      <c r="BM95" s="104" t="s">
        <v>499</v>
      </c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6"/>
      <c r="BY95" s="60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3"/>
    </row>
    <row r="96" spans="1:88" s="16" customFormat="1" ht="13.2">
      <c r="A96" s="192"/>
      <c r="B96" s="193"/>
      <c r="C96" s="193"/>
      <c r="D96" s="193"/>
      <c r="E96" s="193"/>
      <c r="F96" s="188" t="s">
        <v>150</v>
      </c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9"/>
      <c r="V96" s="217"/>
      <c r="W96" s="218"/>
      <c r="X96" s="218"/>
      <c r="Y96" s="218"/>
      <c r="Z96" s="218"/>
      <c r="AA96" s="218"/>
      <c r="AB96" s="219"/>
      <c r="AC96" s="107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9"/>
      <c r="AO96" s="107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9"/>
      <c r="BA96" s="107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9"/>
      <c r="BM96" s="107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9"/>
      <c r="BY96" s="54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6"/>
    </row>
    <row r="97" spans="1:88" s="16" customFormat="1" ht="12.75" customHeight="1">
      <c r="A97" s="194"/>
      <c r="B97" s="195"/>
      <c r="C97" s="195"/>
      <c r="D97" s="195"/>
      <c r="E97" s="195"/>
      <c r="F97" s="225" t="s">
        <v>151</v>
      </c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6"/>
      <c r="V97" s="220"/>
      <c r="W97" s="221"/>
      <c r="X97" s="221"/>
      <c r="Y97" s="221"/>
      <c r="Z97" s="221"/>
      <c r="AA97" s="221"/>
      <c r="AB97" s="222"/>
      <c r="AC97" s="110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2"/>
      <c r="AO97" s="110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2"/>
      <c r="BA97" s="110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2"/>
      <c r="BM97" s="110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2"/>
      <c r="BY97" s="57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9"/>
    </row>
    <row r="98" spans="1:88" s="16" customFormat="1" ht="13.2">
      <c r="A98" s="190" t="s">
        <v>156</v>
      </c>
      <c r="B98" s="191"/>
      <c r="C98" s="191"/>
      <c r="D98" s="191"/>
      <c r="E98" s="191"/>
      <c r="F98" s="188" t="s">
        <v>153</v>
      </c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9"/>
      <c r="V98" s="196"/>
      <c r="W98" s="197"/>
      <c r="X98" s="197"/>
      <c r="Y98" s="197"/>
      <c r="Z98" s="197"/>
      <c r="AA98" s="197"/>
      <c r="AB98" s="198"/>
      <c r="AC98" s="60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5"/>
      <c r="AO98" s="60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5"/>
      <c r="BA98" s="60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5"/>
      <c r="BM98" s="60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5"/>
      <c r="BY98" s="60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3"/>
    </row>
    <row r="99" spans="1:88" s="16" customFormat="1" ht="13.2">
      <c r="A99" s="192"/>
      <c r="B99" s="193"/>
      <c r="C99" s="193"/>
      <c r="D99" s="193"/>
      <c r="E99" s="193"/>
      <c r="F99" s="188" t="s">
        <v>154</v>
      </c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9"/>
      <c r="V99" s="199"/>
      <c r="W99" s="200"/>
      <c r="X99" s="200"/>
      <c r="Y99" s="200"/>
      <c r="Z99" s="200"/>
      <c r="AA99" s="200"/>
      <c r="AB99" s="201"/>
      <c r="AC99" s="96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8"/>
      <c r="AO99" s="96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8"/>
      <c r="BA99" s="96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8"/>
      <c r="BM99" s="96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8"/>
      <c r="BY99" s="54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6"/>
    </row>
    <row r="100" spans="1:88" s="16" customFormat="1" ht="13.2">
      <c r="A100" s="192"/>
      <c r="B100" s="193"/>
      <c r="C100" s="193"/>
      <c r="D100" s="193"/>
      <c r="E100" s="193"/>
      <c r="F100" s="188" t="s">
        <v>155</v>
      </c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9"/>
      <c r="V100" s="199"/>
      <c r="W100" s="200"/>
      <c r="X100" s="200"/>
      <c r="Y100" s="200"/>
      <c r="Z100" s="200"/>
      <c r="AA100" s="200"/>
      <c r="AB100" s="201"/>
      <c r="AC100" s="96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8"/>
      <c r="AO100" s="96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8"/>
      <c r="BA100" s="96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8"/>
      <c r="BM100" s="96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8"/>
      <c r="BY100" s="54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6"/>
    </row>
    <row r="101" spans="1:88" s="16" customFormat="1" ht="13.2">
      <c r="A101" s="194"/>
      <c r="B101" s="195"/>
      <c r="C101" s="195"/>
      <c r="D101" s="195"/>
      <c r="E101" s="195"/>
      <c r="F101" s="188" t="s">
        <v>111</v>
      </c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9"/>
      <c r="V101" s="202"/>
      <c r="W101" s="203"/>
      <c r="X101" s="203"/>
      <c r="Y101" s="203"/>
      <c r="Z101" s="203"/>
      <c r="AA101" s="203"/>
      <c r="AB101" s="204"/>
      <c r="AC101" s="99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99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1"/>
      <c r="BA101" s="99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1"/>
      <c r="BM101" s="99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1"/>
      <c r="BY101" s="57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9"/>
    </row>
    <row r="102" spans="1:88" s="16" customFormat="1" ht="13.2">
      <c r="A102" s="190" t="s">
        <v>159</v>
      </c>
      <c r="B102" s="191"/>
      <c r="C102" s="191"/>
      <c r="D102" s="191"/>
      <c r="E102" s="191"/>
      <c r="F102" s="188" t="s">
        <v>157</v>
      </c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9"/>
      <c r="V102" s="196" t="s">
        <v>181</v>
      </c>
      <c r="W102" s="197"/>
      <c r="X102" s="197"/>
      <c r="Y102" s="197"/>
      <c r="Z102" s="197"/>
      <c r="AA102" s="197"/>
      <c r="AB102" s="198"/>
      <c r="AC102" s="60">
        <v>29</v>
      </c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5"/>
      <c r="AO102" s="60">
        <v>29</v>
      </c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5"/>
      <c r="BA102" s="60">
        <v>60</v>
      </c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5"/>
      <c r="BM102" s="60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5"/>
      <c r="BY102" s="60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3"/>
    </row>
    <row r="103" spans="1:88" s="16" customFormat="1" ht="13.2">
      <c r="A103" s="194"/>
      <c r="B103" s="195"/>
      <c r="C103" s="195"/>
      <c r="D103" s="195"/>
      <c r="E103" s="195"/>
      <c r="F103" s="188" t="s">
        <v>158</v>
      </c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9"/>
      <c r="V103" s="202"/>
      <c r="W103" s="203"/>
      <c r="X103" s="203"/>
      <c r="Y103" s="203"/>
      <c r="Z103" s="203"/>
      <c r="AA103" s="203"/>
      <c r="AB103" s="204"/>
      <c r="AC103" s="99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99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1"/>
      <c r="BA103" s="99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1"/>
      <c r="BM103" s="99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1"/>
      <c r="BY103" s="57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9"/>
    </row>
    <row r="104" spans="1:88" s="16" customFormat="1" ht="12.75" customHeight="1">
      <c r="A104" s="190" t="s">
        <v>163</v>
      </c>
      <c r="B104" s="191"/>
      <c r="C104" s="191"/>
      <c r="D104" s="191"/>
      <c r="E104" s="191"/>
      <c r="F104" s="188" t="s">
        <v>160</v>
      </c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9"/>
      <c r="V104" s="214" t="s">
        <v>182</v>
      </c>
      <c r="W104" s="215"/>
      <c r="X104" s="215"/>
      <c r="Y104" s="215"/>
      <c r="Z104" s="215"/>
      <c r="AA104" s="215"/>
      <c r="AB104" s="216"/>
      <c r="AC104" s="205">
        <f>AC75/12/AC102</f>
        <v>14.951149425287356</v>
      </c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7"/>
      <c r="AO104" s="205">
        <f t="shared" ref="AO104" si="2">AO75/12/AO102</f>
        <v>15.926178160919541</v>
      </c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7"/>
      <c r="BA104" s="205">
        <f t="shared" ref="BA104" si="3">BA75/12/BA102</f>
        <v>22.353722222222224</v>
      </c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7"/>
      <c r="BM104" s="113" t="s">
        <v>499</v>
      </c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5"/>
      <c r="BY104" s="60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3"/>
    </row>
    <row r="105" spans="1:88" s="16" customFormat="1" ht="13.2">
      <c r="A105" s="192"/>
      <c r="B105" s="193"/>
      <c r="C105" s="193"/>
      <c r="D105" s="193"/>
      <c r="E105" s="193"/>
      <c r="F105" s="188" t="s">
        <v>161</v>
      </c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9"/>
      <c r="V105" s="217"/>
      <c r="W105" s="218"/>
      <c r="X105" s="218"/>
      <c r="Y105" s="218"/>
      <c r="Z105" s="218"/>
      <c r="AA105" s="218"/>
      <c r="AB105" s="219"/>
      <c r="AC105" s="208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10"/>
      <c r="AO105" s="208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10"/>
      <c r="BA105" s="208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10"/>
      <c r="BM105" s="116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8"/>
      <c r="BY105" s="54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6"/>
    </row>
    <row r="106" spans="1:88" s="16" customFormat="1" ht="13.2">
      <c r="A106" s="194"/>
      <c r="B106" s="195"/>
      <c r="C106" s="195"/>
      <c r="D106" s="195"/>
      <c r="E106" s="195"/>
      <c r="F106" s="188" t="s">
        <v>162</v>
      </c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9"/>
      <c r="V106" s="220"/>
      <c r="W106" s="221"/>
      <c r="X106" s="221"/>
      <c r="Y106" s="221"/>
      <c r="Z106" s="221"/>
      <c r="AA106" s="221"/>
      <c r="AB106" s="222"/>
      <c r="AC106" s="211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3"/>
      <c r="AO106" s="211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3"/>
      <c r="BA106" s="211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3"/>
      <c r="BM106" s="119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1"/>
      <c r="BY106" s="57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9"/>
    </row>
    <row r="107" spans="1:88" s="16" customFormat="1" ht="13.2">
      <c r="A107" s="190" t="s">
        <v>168</v>
      </c>
      <c r="B107" s="191"/>
      <c r="C107" s="191"/>
      <c r="D107" s="191"/>
      <c r="E107" s="191"/>
      <c r="F107" s="188" t="s">
        <v>164</v>
      </c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9"/>
      <c r="V107" s="196"/>
      <c r="W107" s="197"/>
      <c r="X107" s="197"/>
      <c r="Y107" s="197"/>
      <c r="Z107" s="197"/>
      <c r="AA107" s="197"/>
      <c r="AB107" s="198"/>
      <c r="AC107" s="51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3"/>
      <c r="AO107" s="51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3"/>
      <c r="BA107" s="51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3"/>
      <c r="BM107" s="51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3"/>
      <c r="BY107" s="51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3"/>
    </row>
    <row r="108" spans="1:88" s="16" customFormat="1" ht="13.2">
      <c r="A108" s="192"/>
      <c r="B108" s="193"/>
      <c r="C108" s="193"/>
      <c r="D108" s="193"/>
      <c r="E108" s="193"/>
      <c r="F108" s="188" t="s">
        <v>165</v>
      </c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9"/>
      <c r="V108" s="199"/>
      <c r="W108" s="200"/>
      <c r="X108" s="200"/>
      <c r="Y108" s="200"/>
      <c r="Z108" s="200"/>
      <c r="AA108" s="200"/>
      <c r="AB108" s="201"/>
      <c r="AC108" s="124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6"/>
      <c r="AO108" s="124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6"/>
      <c r="BA108" s="124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6"/>
      <c r="BM108" s="124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6"/>
      <c r="BY108" s="54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6"/>
    </row>
    <row r="109" spans="1:88" s="16" customFormat="1" ht="13.2">
      <c r="A109" s="192"/>
      <c r="B109" s="193"/>
      <c r="C109" s="193"/>
      <c r="D109" s="193"/>
      <c r="E109" s="193"/>
      <c r="F109" s="188" t="s">
        <v>166</v>
      </c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9"/>
      <c r="V109" s="199"/>
      <c r="W109" s="200"/>
      <c r="X109" s="200"/>
      <c r="Y109" s="200"/>
      <c r="Z109" s="200"/>
      <c r="AA109" s="200"/>
      <c r="AB109" s="201"/>
      <c r="AC109" s="124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6"/>
      <c r="AO109" s="124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6"/>
      <c r="BA109" s="124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6"/>
      <c r="BM109" s="124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6"/>
      <c r="BY109" s="54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6"/>
    </row>
    <row r="110" spans="1:88" s="16" customFormat="1" ht="13.2">
      <c r="A110" s="194"/>
      <c r="B110" s="195"/>
      <c r="C110" s="195"/>
      <c r="D110" s="195"/>
      <c r="E110" s="195"/>
      <c r="F110" s="188" t="s">
        <v>167</v>
      </c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9"/>
      <c r="V110" s="202"/>
      <c r="W110" s="203"/>
      <c r="X110" s="203"/>
      <c r="Y110" s="203"/>
      <c r="Z110" s="203"/>
      <c r="AA110" s="203"/>
      <c r="AB110" s="204"/>
      <c r="AC110" s="127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9"/>
      <c r="AO110" s="127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9"/>
      <c r="BA110" s="127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9"/>
      <c r="BM110" s="127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9"/>
      <c r="BY110" s="57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9"/>
    </row>
    <row r="111" spans="1:88" s="16" customFormat="1" ht="13.2">
      <c r="A111" s="190" t="s">
        <v>173</v>
      </c>
      <c r="B111" s="191"/>
      <c r="C111" s="191"/>
      <c r="D111" s="191"/>
      <c r="E111" s="191"/>
      <c r="F111" s="188" t="s">
        <v>169</v>
      </c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9"/>
      <c r="V111" s="196" t="s">
        <v>43</v>
      </c>
      <c r="W111" s="197"/>
      <c r="X111" s="197"/>
      <c r="Y111" s="197"/>
      <c r="Z111" s="197"/>
      <c r="AA111" s="197"/>
      <c r="AB111" s="198"/>
      <c r="AC111" s="60">
        <v>8039</v>
      </c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5"/>
      <c r="AO111" s="60">
        <v>8039</v>
      </c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5"/>
      <c r="BA111" s="60">
        <v>8039</v>
      </c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5"/>
      <c r="BM111" s="60" t="s">
        <v>497</v>
      </c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5"/>
      <c r="BY111" s="60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3"/>
    </row>
    <row r="112" spans="1:88" s="16" customFormat="1" ht="13.2">
      <c r="A112" s="192"/>
      <c r="B112" s="193"/>
      <c r="C112" s="193"/>
      <c r="D112" s="193"/>
      <c r="E112" s="193"/>
      <c r="F112" s="188" t="s">
        <v>170</v>
      </c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9"/>
      <c r="V112" s="199"/>
      <c r="W112" s="200"/>
      <c r="X112" s="200"/>
      <c r="Y112" s="200"/>
      <c r="Z112" s="200"/>
      <c r="AA112" s="200"/>
      <c r="AB112" s="201"/>
      <c r="AC112" s="96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8"/>
      <c r="AO112" s="96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8"/>
      <c r="BA112" s="96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8"/>
      <c r="BM112" s="96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8"/>
      <c r="BY112" s="54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6"/>
    </row>
    <row r="113" spans="1:88" s="16" customFormat="1" ht="13.2">
      <c r="A113" s="192"/>
      <c r="B113" s="193"/>
      <c r="C113" s="193"/>
      <c r="D113" s="193"/>
      <c r="E113" s="193"/>
      <c r="F113" s="188" t="s">
        <v>171</v>
      </c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9"/>
      <c r="V113" s="199"/>
      <c r="W113" s="200"/>
      <c r="X113" s="200"/>
      <c r="Y113" s="200"/>
      <c r="Z113" s="200"/>
      <c r="AA113" s="200"/>
      <c r="AB113" s="201"/>
      <c r="AC113" s="96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8"/>
      <c r="AO113" s="96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8"/>
      <c r="BA113" s="96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8"/>
      <c r="BM113" s="96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8"/>
      <c r="BY113" s="54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6"/>
    </row>
    <row r="114" spans="1:88" s="16" customFormat="1" ht="12" customHeight="1">
      <c r="A114" s="194"/>
      <c r="B114" s="195"/>
      <c r="C114" s="195"/>
      <c r="D114" s="195"/>
      <c r="E114" s="195"/>
      <c r="F114" s="188" t="s">
        <v>172</v>
      </c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9"/>
      <c r="V114" s="202"/>
      <c r="W114" s="203"/>
      <c r="X114" s="203"/>
      <c r="Y114" s="203"/>
      <c r="Z114" s="203"/>
      <c r="AA114" s="203"/>
      <c r="AB114" s="204"/>
      <c r="AC114" s="99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1"/>
      <c r="AO114" s="99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1"/>
      <c r="BA114" s="99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1"/>
      <c r="BM114" s="99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1"/>
      <c r="BY114" s="57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9"/>
    </row>
    <row r="115" spans="1:88" s="16" customFormat="1" ht="13.2">
      <c r="A115" s="190" t="s">
        <v>174</v>
      </c>
      <c r="B115" s="191"/>
      <c r="C115" s="191"/>
      <c r="D115" s="191"/>
      <c r="E115" s="191"/>
      <c r="F115" s="188" t="s">
        <v>175</v>
      </c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9"/>
      <c r="V115" s="196" t="s">
        <v>43</v>
      </c>
      <c r="W115" s="197"/>
      <c r="X115" s="197"/>
      <c r="Y115" s="197"/>
      <c r="Z115" s="197"/>
      <c r="AA115" s="197"/>
      <c r="AB115" s="198"/>
      <c r="AC115" s="60">
        <v>-7740</v>
      </c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5"/>
      <c r="AO115" s="60">
        <v>-6703</v>
      </c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5"/>
      <c r="BA115" s="60">
        <v>-5663</v>
      </c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5"/>
      <c r="BM115" s="60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5"/>
      <c r="BY115" s="60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3"/>
    </row>
    <row r="116" spans="1:88" s="16" customFormat="1" ht="13.2">
      <c r="A116" s="192"/>
      <c r="B116" s="193"/>
      <c r="C116" s="193"/>
      <c r="D116" s="193"/>
      <c r="E116" s="193"/>
      <c r="F116" s="188" t="s">
        <v>176</v>
      </c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9"/>
      <c r="V116" s="199"/>
      <c r="W116" s="200"/>
      <c r="X116" s="200"/>
      <c r="Y116" s="200"/>
      <c r="Z116" s="200"/>
      <c r="AA116" s="200"/>
      <c r="AB116" s="201"/>
      <c r="AC116" s="96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8"/>
      <c r="AO116" s="96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8"/>
      <c r="BA116" s="96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8"/>
      <c r="BM116" s="96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8"/>
      <c r="BY116" s="54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6"/>
    </row>
    <row r="117" spans="1:88" s="16" customFormat="1" ht="13.2">
      <c r="A117" s="192"/>
      <c r="B117" s="193"/>
      <c r="C117" s="193"/>
      <c r="D117" s="193"/>
      <c r="E117" s="193"/>
      <c r="F117" s="188" t="s">
        <v>177</v>
      </c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9"/>
      <c r="V117" s="199"/>
      <c r="W117" s="200"/>
      <c r="X117" s="200"/>
      <c r="Y117" s="200"/>
      <c r="Z117" s="200"/>
      <c r="AA117" s="200"/>
      <c r="AB117" s="201"/>
      <c r="AC117" s="96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8"/>
      <c r="AO117" s="96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8"/>
      <c r="BA117" s="96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8"/>
      <c r="BM117" s="96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8"/>
      <c r="BY117" s="54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6"/>
    </row>
    <row r="118" spans="1:88" s="16" customFormat="1" ht="13.2">
      <c r="A118" s="192"/>
      <c r="B118" s="193"/>
      <c r="C118" s="193"/>
      <c r="D118" s="193"/>
      <c r="E118" s="193"/>
      <c r="F118" s="188" t="s">
        <v>178</v>
      </c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9"/>
      <c r="V118" s="199"/>
      <c r="W118" s="200"/>
      <c r="X118" s="200"/>
      <c r="Y118" s="200"/>
      <c r="Z118" s="200"/>
      <c r="AA118" s="200"/>
      <c r="AB118" s="201"/>
      <c r="AC118" s="96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8"/>
      <c r="AO118" s="96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8"/>
      <c r="BA118" s="96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8"/>
      <c r="BM118" s="96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8"/>
      <c r="BY118" s="54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6"/>
    </row>
    <row r="119" spans="1:88" s="16" customFormat="1" ht="13.2">
      <c r="A119" s="194"/>
      <c r="B119" s="195"/>
      <c r="C119" s="195"/>
      <c r="D119" s="195"/>
      <c r="E119" s="195"/>
      <c r="F119" s="188" t="s">
        <v>179</v>
      </c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9"/>
      <c r="V119" s="202"/>
      <c r="W119" s="203"/>
      <c r="X119" s="203"/>
      <c r="Y119" s="203"/>
      <c r="Z119" s="203"/>
      <c r="AA119" s="203"/>
      <c r="AB119" s="204"/>
      <c r="AC119" s="99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1"/>
      <c r="AO119" s="99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1"/>
      <c r="BA119" s="99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1"/>
      <c r="BM119" s="99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1"/>
      <c r="BY119" s="57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9"/>
    </row>
    <row r="120" spans="1:88" s="12" customFormat="1" ht="13.2">
      <c r="A120" s="238" t="s">
        <v>183</v>
      </c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6"/>
    </row>
    <row r="121" spans="1:88" s="12" customFormat="1" ht="13.2">
      <c r="A121" s="130" t="s">
        <v>39</v>
      </c>
      <c r="B121" s="131"/>
      <c r="C121" s="131"/>
      <c r="D121" s="131"/>
      <c r="E121" s="131"/>
      <c r="F121" s="170" t="s">
        <v>184</v>
      </c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1"/>
      <c r="V121" s="134"/>
      <c r="W121" s="135"/>
      <c r="X121" s="135"/>
      <c r="Y121" s="135"/>
      <c r="Z121" s="135"/>
      <c r="AA121" s="135"/>
      <c r="AB121" s="136"/>
      <c r="AC121" s="4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8"/>
      <c r="AO121" s="4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8"/>
      <c r="BA121" s="4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8"/>
      <c r="BM121" s="4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8"/>
      <c r="BY121" s="47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40"/>
    </row>
    <row r="122" spans="1:88" s="12" customFormat="1" ht="13.2">
      <c r="A122" s="172"/>
      <c r="B122" s="173"/>
      <c r="C122" s="173"/>
      <c r="D122" s="173"/>
      <c r="E122" s="173"/>
      <c r="F122" s="170" t="s">
        <v>185</v>
      </c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1"/>
      <c r="V122" s="137"/>
      <c r="W122" s="138"/>
      <c r="X122" s="138"/>
      <c r="Y122" s="138"/>
      <c r="Z122" s="138"/>
      <c r="AA122" s="138"/>
      <c r="AB122" s="139"/>
      <c r="AC122" s="72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4"/>
      <c r="AO122" s="72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4"/>
      <c r="BA122" s="72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4"/>
      <c r="BM122" s="72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4"/>
      <c r="BY122" s="41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3"/>
    </row>
    <row r="123" spans="1:88" s="12" customFormat="1" ht="13.2">
      <c r="A123" s="172"/>
      <c r="B123" s="173"/>
      <c r="C123" s="173"/>
      <c r="D123" s="173"/>
      <c r="E123" s="173"/>
      <c r="F123" s="170" t="s">
        <v>186</v>
      </c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1"/>
      <c r="V123" s="137"/>
      <c r="W123" s="138"/>
      <c r="X123" s="138"/>
      <c r="Y123" s="138"/>
      <c r="Z123" s="138"/>
      <c r="AA123" s="138"/>
      <c r="AB123" s="139"/>
      <c r="AC123" s="69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1"/>
      <c r="AO123" s="69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1"/>
      <c r="BA123" s="69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1"/>
      <c r="BM123" s="69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1"/>
      <c r="BY123" s="44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6"/>
    </row>
    <row r="124" spans="1:88" s="12" customFormat="1" ht="13.2">
      <c r="A124" s="132"/>
      <c r="B124" s="133"/>
      <c r="C124" s="133"/>
      <c r="D124" s="133"/>
      <c r="E124" s="133"/>
      <c r="F124" s="170" t="s">
        <v>122</v>
      </c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1"/>
      <c r="V124" s="140"/>
      <c r="W124" s="141"/>
      <c r="X124" s="141"/>
      <c r="Y124" s="141"/>
      <c r="Z124" s="141"/>
      <c r="AA124" s="141"/>
      <c r="AB124" s="142"/>
      <c r="AC124" s="48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6"/>
      <c r="AO124" s="48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6"/>
      <c r="BA124" s="48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6"/>
      <c r="BM124" s="48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6"/>
      <c r="BY124" s="48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50"/>
    </row>
    <row r="125" spans="1:88" s="12" customFormat="1" ht="13.2">
      <c r="A125" s="130" t="s">
        <v>41</v>
      </c>
      <c r="B125" s="131"/>
      <c r="C125" s="131"/>
      <c r="D125" s="131"/>
      <c r="E125" s="131"/>
      <c r="F125" s="170" t="s">
        <v>187</v>
      </c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1"/>
      <c r="V125" s="134" t="s">
        <v>91</v>
      </c>
      <c r="W125" s="135"/>
      <c r="X125" s="135"/>
      <c r="Y125" s="135"/>
      <c r="Z125" s="135"/>
      <c r="AA125" s="135"/>
      <c r="AB125" s="136"/>
      <c r="AC125" s="4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8"/>
      <c r="AO125" s="4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8"/>
      <c r="BA125" s="4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8"/>
      <c r="BM125" s="4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8"/>
      <c r="BY125" s="47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40"/>
    </row>
    <row r="126" spans="1:88" s="12" customFormat="1" ht="13.2">
      <c r="A126" s="172"/>
      <c r="B126" s="173"/>
      <c r="C126" s="173"/>
      <c r="D126" s="173"/>
      <c r="E126" s="173"/>
      <c r="F126" s="170" t="s">
        <v>85</v>
      </c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1"/>
      <c r="V126" s="137"/>
      <c r="W126" s="138"/>
      <c r="X126" s="138"/>
      <c r="Y126" s="138"/>
      <c r="Z126" s="138"/>
      <c r="AA126" s="138"/>
      <c r="AB126" s="139"/>
      <c r="AC126" s="72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4"/>
      <c r="AO126" s="72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4"/>
      <c r="BA126" s="72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4"/>
      <c r="BM126" s="72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4"/>
      <c r="BY126" s="41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3"/>
    </row>
    <row r="127" spans="1:88" s="12" customFormat="1" ht="13.2">
      <c r="A127" s="132"/>
      <c r="B127" s="133"/>
      <c r="C127" s="133"/>
      <c r="D127" s="133"/>
      <c r="E127" s="133"/>
      <c r="F127" s="170" t="s">
        <v>188</v>
      </c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1"/>
      <c r="V127" s="140"/>
      <c r="W127" s="141"/>
      <c r="X127" s="141"/>
      <c r="Y127" s="141"/>
      <c r="Z127" s="141"/>
      <c r="AA127" s="141"/>
      <c r="AB127" s="142"/>
      <c r="AC127" s="69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1"/>
      <c r="AO127" s="69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1"/>
      <c r="BA127" s="69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1"/>
      <c r="BM127" s="69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1"/>
      <c r="BY127" s="44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6"/>
    </row>
    <row r="128" spans="1:88" s="12" customFormat="1" ht="13.2">
      <c r="A128" s="130" t="s">
        <v>193</v>
      </c>
      <c r="B128" s="131"/>
      <c r="C128" s="131"/>
      <c r="D128" s="131"/>
      <c r="E128" s="131"/>
      <c r="F128" s="170" t="s">
        <v>189</v>
      </c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1"/>
      <c r="V128" s="134" t="s">
        <v>91</v>
      </c>
      <c r="W128" s="135"/>
      <c r="X128" s="135"/>
      <c r="Y128" s="135"/>
      <c r="Z128" s="135"/>
      <c r="AA128" s="135"/>
      <c r="AB128" s="136"/>
      <c r="AC128" s="4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8"/>
      <c r="AO128" s="4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8"/>
      <c r="BA128" s="4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8"/>
      <c r="BM128" s="4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8"/>
      <c r="BY128" s="47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40"/>
    </row>
    <row r="129" spans="1:88" s="12" customFormat="1" ht="13.2">
      <c r="A129" s="172"/>
      <c r="B129" s="173"/>
      <c r="C129" s="173"/>
      <c r="D129" s="173"/>
      <c r="E129" s="173"/>
      <c r="F129" s="170" t="s">
        <v>190</v>
      </c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1"/>
      <c r="V129" s="140"/>
      <c r="W129" s="141"/>
      <c r="X129" s="141"/>
      <c r="Y129" s="141"/>
      <c r="Z129" s="141"/>
      <c r="AA129" s="141"/>
      <c r="AB129" s="142"/>
      <c r="AC129" s="69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1"/>
      <c r="AO129" s="69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1"/>
      <c r="BA129" s="69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1"/>
      <c r="BM129" s="69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1"/>
      <c r="BY129" s="44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6"/>
    </row>
    <row r="130" spans="1:88" s="12" customFormat="1" ht="13.2">
      <c r="A130" s="172"/>
      <c r="B130" s="173"/>
      <c r="C130" s="173"/>
      <c r="D130" s="173"/>
      <c r="E130" s="173"/>
      <c r="F130" s="170" t="s">
        <v>191</v>
      </c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1"/>
      <c r="V130" s="183" t="s">
        <v>91</v>
      </c>
      <c r="W130" s="184"/>
      <c r="X130" s="184"/>
      <c r="Y130" s="184"/>
      <c r="Z130" s="184"/>
      <c r="AA130" s="184"/>
      <c r="AB130" s="185"/>
      <c r="AC130" s="48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6"/>
      <c r="AO130" s="48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6"/>
      <c r="BA130" s="48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6"/>
      <c r="BM130" s="48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6"/>
      <c r="BY130" s="48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50"/>
    </row>
    <row r="131" spans="1:88" s="12" customFormat="1" ht="13.2">
      <c r="A131" s="132"/>
      <c r="B131" s="133"/>
      <c r="C131" s="133"/>
      <c r="D131" s="133"/>
      <c r="E131" s="133"/>
      <c r="F131" s="170" t="s">
        <v>192</v>
      </c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1"/>
      <c r="V131" s="183" t="s">
        <v>91</v>
      </c>
      <c r="W131" s="184"/>
      <c r="X131" s="184"/>
      <c r="Y131" s="184"/>
      <c r="Z131" s="184"/>
      <c r="AA131" s="184"/>
      <c r="AB131" s="185"/>
      <c r="AC131" s="48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6"/>
      <c r="AO131" s="48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6"/>
      <c r="BA131" s="48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6"/>
      <c r="BM131" s="48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6"/>
      <c r="BY131" s="48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50"/>
    </row>
    <row r="132" spans="1:88" s="12" customFormat="1" ht="13.2">
      <c r="A132" s="130" t="s">
        <v>195</v>
      </c>
      <c r="B132" s="131"/>
      <c r="C132" s="131"/>
      <c r="D132" s="131"/>
      <c r="E132" s="131"/>
      <c r="F132" s="170" t="s">
        <v>194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1"/>
      <c r="V132" s="183" t="s">
        <v>91</v>
      </c>
      <c r="W132" s="184"/>
      <c r="X132" s="184"/>
      <c r="Y132" s="184"/>
      <c r="Z132" s="184"/>
      <c r="AA132" s="184"/>
      <c r="AB132" s="185"/>
      <c r="AC132" s="48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6"/>
      <c r="AO132" s="48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6"/>
      <c r="BA132" s="48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6"/>
      <c r="BM132" s="48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6"/>
      <c r="BY132" s="48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50"/>
    </row>
    <row r="133" spans="1:88" s="12" customFormat="1" ht="13.2">
      <c r="A133" s="172"/>
      <c r="B133" s="173"/>
      <c r="C133" s="173"/>
      <c r="D133" s="173"/>
      <c r="E133" s="173"/>
      <c r="F133" s="170" t="s">
        <v>191</v>
      </c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1"/>
      <c r="V133" s="183" t="s">
        <v>91</v>
      </c>
      <c r="W133" s="184"/>
      <c r="X133" s="184"/>
      <c r="Y133" s="184"/>
      <c r="Z133" s="184"/>
      <c r="AA133" s="184"/>
      <c r="AB133" s="185"/>
      <c r="AC133" s="48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6"/>
      <c r="AO133" s="48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6"/>
      <c r="BA133" s="48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6"/>
      <c r="BM133" s="48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6"/>
      <c r="BY133" s="48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50"/>
    </row>
    <row r="134" spans="1:88" s="12" customFormat="1" ht="13.2">
      <c r="A134" s="172"/>
      <c r="B134" s="173"/>
      <c r="C134" s="173"/>
      <c r="D134" s="173"/>
      <c r="E134" s="173"/>
      <c r="F134" s="170" t="s">
        <v>192</v>
      </c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1"/>
      <c r="V134" s="183" t="s">
        <v>91</v>
      </c>
      <c r="W134" s="184"/>
      <c r="X134" s="184"/>
      <c r="Y134" s="184"/>
      <c r="Z134" s="184"/>
      <c r="AA134" s="184"/>
      <c r="AB134" s="185"/>
      <c r="AC134" s="48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6"/>
      <c r="AO134" s="48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6"/>
      <c r="BA134" s="48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6"/>
      <c r="BM134" s="48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6"/>
      <c r="BY134" s="48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50"/>
    </row>
    <row r="135" spans="1:88" s="12" customFormat="1" ht="13.2">
      <c r="A135" s="132"/>
      <c r="B135" s="133"/>
      <c r="C135" s="133"/>
      <c r="D135" s="133"/>
      <c r="E135" s="133"/>
      <c r="F135" s="170" t="s">
        <v>122</v>
      </c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1"/>
      <c r="V135" s="183" t="s">
        <v>91</v>
      </c>
      <c r="W135" s="184"/>
      <c r="X135" s="184"/>
      <c r="Y135" s="184"/>
      <c r="Z135" s="184"/>
      <c r="AA135" s="184"/>
      <c r="AB135" s="185"/>
      <c r="AC135" s="48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6"/>
      <c r="AO135" s="48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6"/>
      <c r="BA135" s="48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6"/>
      <c r="BM135" s="48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6"/>
      <c r="BY135" s="48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50"/>
    </row>
    <row r="136" spans="1:88" s="12" customFormat="1" ht="13.2">
      <c r="A136" s="130" t="s">
        <v>196</v>
      </c>
      <c r="B136" s="131"/>
      <c r="C136" s="131"/>
      <c r="D136" s="131"/>
      <c r="E136" s="131"/>
      <c r="F136" s="170" t="s">
        <v>197</v>
      </c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1"/>
      <c r="V136" s="134" t="s">
        <v>91</v>
      </c>
      <c r="W136" s="135"/>
      <c r="X136" s="135"/>
      <c r="Y136" s="135"/>
      <c r="Z136" s="135"/>
      <c r="AA136" s="135"/>
      <c r="AB136" s="136"/>
      <c r="AC136" s="4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8"/>
      <c r="AO136" s="4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8"/>
      <c r="BA136" s="4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8"/>
      <c r="BM136" s="4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8"/>
      <c r="BY136" s="47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40"/>
    </row>
    <row r="137" spans="1:88" s="12" customFormat="1" ht="13.2">
      <c r="A137" s="172"/>
      <c r="B137" s="173"/>
      <c r="C137" s="173"/>
      <c r="D137" s="173"/>
      <c r="E137" s="173"/>
      <c r="F137" s="170" t="s">
        <v>198</v>
      </c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1"/>
      <c r="V137" s="137"/>
      <c r="W137" s="138"/>
      <c r="X137" s="138"/>
      <c r="Y137" s="138"/>
      <c r="Z137" s="138"/>
      <c r="AA137" s="138"/>
      <c r="AB137" s="139"/>
      <c r="AC137" s="72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4"/>
      <c r="AO137" s="72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4"/>
      <c r="BA137" s="72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4"/>
      <c r="BM137" s="72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4"/>
      <c r="BY137" s="41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3"/>
    </row>
    <row r="138" spans="1:88" s="12" customFormat="1" ht="13.2">
      <c r="A138" s="172"/>
      <c r="B138" s="173"/>
      <c r="C138" s="173"/>
      <c r="D138" s="173"/>
      <c r="E138" s="173"/>
      <c r="F138" s="170" t="s">
        <v>199</v>
      </c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1"/>
      <c r="V138" s="137"/>
      <c r="W138" s="138"/>
      <c r="X138" s="138"/>
      <c r="Y138" s="138"/>
      <c r="Z138" s="138"/>
      <c r="AA138" s="138"/>
      <c r="AB138" s="139"/>
      <c r="AC138" s="72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4"/>
      <c r="AO138" s="72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4"/>
      <c r="BA138" s="72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4"/>
      <c r="BM138" s="72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4"/>
      <c r="BY138" s="41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3"/>
    </row>
    <row r="139" spans="1:88" s="12" customFormat="1" ht="13.2">
      <c r="A139" s="172"/>
      <c r="B139" s="173"/>
      <c r="C139" s="173"/>
      <c r="D139" s="173"/>
      <c r="E139" s="173"/>
      <c r="F139" s="170" t="s">
        <v>200</v>
      </c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1"/>
      <c r="V139" s="137"/>
      <c r="W139" s="138"/>
      <c r="X139" s="138"/>
      <c r="Y139" s="138"/>
      <c r="Z139" s="138"/>
      <c r="AA139" s="138"/>
      <c r="AB139" s="139"/>
      <c r="AC139" s="72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4"/>
      <c r="AO139" s="72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4"/>
      <c r="BA139" s="72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4"/>
      <c r="BM139" s="72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4"/>
      <c r="BY139" s="41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3"/>
    </row>
    <row r="140" spans="1:88" s="12" customFormat="1" ht="13.2">
      <c r="A140" s="172"/>
      <c r="B140" s="173"/>
      <c r="C140" s="173"/>
      <c r="D140" s="173"/>
      <c r="E140" s="173"/>
      <c r="F140" s="170" t="s">
        <v>201</v>
      </c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1"/>
      <c r="V140" s="137"/>
      <c r="W140" s="138"/>
      <c r="X140" s="138"/>
      <c r="Y140" s="138"/>
      <c r="Z140" s="138"/>
      <c r="AA140" s="138"/>
      <c r="AB140" s="139"/>
      <c r="AC140" s="72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4"/>
      <c r="AO140" s="72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4"/>
      <c r="BA140" s="72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4"/>
      <c r="BM140" s="72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4"/>
      <c r="BY140" s="41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3"/>
    </row>
    <row r="141" spans="1:88" s="12" customFormat="1" ht="13.2">
      <c r="A141" s="172"/>
      <c r="B141" s="173"/>
      <c r="C141" s="173"/>
      <c r="D141" s="173"/>
      <c r="E141" s="173"/>
      <c r="F141" s="170" t="s">
        <v>202</v>
      </c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1"/>
      <c r="V141" s="137"/>
      <c r="W141" s="138"/>
      <c r="X141" s="138"/>
      <c r="Y141" s="138"/>
      <c r="Z141" s="138"/>
      <c r="AA141" s="138"/>
      <c r="AB141" s="139"/>
      <c r="AC141" s="72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4"/>
      <c r="AO141" s="72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4"/>
      <c r="BA141" s="72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4"/>
      <c r="BM141" s="72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4"/>
      <c r="BY141" s="41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3"/>
    </row>
    <row r="142" spans="1:88" s="12" customFormat="1" ht="13.2">
      <c r="A142" s="172"/>
      <c r="B142" s="173"/>
      <c r="C142" s="173"/>
      <c r="D142" s="173"/>
      <c r="E142" s="173"/>
      <c r="F142" s="170" t="s">
        <v>203</v>
      </c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1"/>
      <c r="V142" s="137"/>
      <c r="W142" s="138"/>
      <c r="X142" s="138"/>
      <c r="Y142" s="138"/>
      <c r="Z142" s="138"/>
      <c r="AA142" s="138"/>
      <c r="AB142" s="139"/>
      <c r="AC142" s="72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4"/>
      <c r="AO142" s="72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4"/>
      <c r="BA142" s="72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4"/>
      <c r="BM142" s="72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4"/>
      <c r="BY142" s="41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3"/>
    </row>
    <row r="143" spans="1:88" s="12" customFormat="1" ht="13.2">
      <c r="A143" s="172"/>
      <c r="B143" s="173"/>
      <c r="C143" s="173"/>
      <c r="D143" s="173"/>
      <c r="E143" s="173"/>
      <c r="F143" s="170" t="s">
        <v>204</v>
      </c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1"/>
      <c r="V143" s="137"/>
      <c r="W143" s="138"/>
      <c r="X143" s="138"/>
      <c r="Y143" s="138"/>
      <c r="Z143" s="138"/>
      <c r="AA143" s="138"/>
      <c r="AB143" s="139"/>
      <c r="AC143" s="72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4"/>
      <c r="AO143" s="72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4"/>
      <c r="BA143" s="72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4"/>
      <c r="BM143" s="72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4"/>
      <c r="BY143" s="41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3"/>
    </row>
    <row r="144" spans="1:88" s="12" customFormat="1" ht="13.2">
      <c r="A144" s="132"/>
      <c r="B144" s="133"/>
      <c r="C144" s="133"/>
      <c r="D144" s="133"/>
      <c r="E144" s="133"/>
      <c r="F144" s="170" t="s">
        <v>205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1"/>
      <c r="V144" s="140"/>
      <c r="W144" s="141"/>
      <c r="X144" s="141"/>
      <c r="Y144" s="141"/>
      <c r="Z144" s="141"/>
      <c r="AA144" s="141"/>
      <c r="AB144" s="142"/>
      <c r="AC144" s="69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1"/>
      <c r="AO144" s="69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1"/>
      <c r="BA144" s="69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1"/>
      <c r="BM144" s="69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1"/>
      <c r="BY144" s="44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6"/>
    </row>
    <row r="145" spans="1:88" s="12" customFormat="1" ht="13.2">
      <c r="A145" s="130" t="s">
        <v>206</v>
      </c>
      <c r="B145" s="131"/>
      <c r="C145" s="131"/>
      <c r="D145" s="131"/>
      <c r="E145" s="131"/>
      <c r="F145" s="170" t="s">
        <v>189</v>
      </c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1"/>
      <c r="V145" s="134" t="s">
        <v>91</v>
      </c>
      <c r="W145" s="135"/>
      <c r="X145" s="135"/>
      <c r="Y145" s="135"/>
      <c r="Z145" s="135"/>
      <c r="AA145" s="135"/>
      <c r="AB145" s="136"/>
      <c r="AC145" s="4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8"/>
      <c r="AO145" s="4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8"/>
      <c r="BA145" s="4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8"/>
      <c r="BM145" s="4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8"/>
      <c r="BY145" s="47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40"/>
    </row>
    <row r="146" spans="1:88" s="12" customFormat="1" ht="13.2">
      <c r="A146" s="172"/>
      <c r="B146" s="173"/>
      <c r="C146" s="173"/>
      <c r="D146" s="173"/>
      <c r="E146" s="173"/>
      <c r="F146" s="170" t="s">
        <v>190</v>
      </c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1"/>
      <c r="V146" s="140"/>
      <c r="W146" s="141"/>
      <c r="X146" s="141"/>
      <c r="Y146" s="141"/>
      <c r="Z146" s="141"/>
      <c r="AA146" s="141"/>
      <c r="AB146" s="142"/>
      <c r="AC146" s="69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1"/>
      <c r="AO146" s="69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1"/>
      <c r="BA146" s="69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1"/>
      <c r="BM146" s="69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1"/>
      <c r="BY146" s="44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6"/>
    </row>
    <row r="147" spans="1:88" s="12" customFormat="1" ht="13.2">
      <c r="A147" s="172"/>
      <c r="B147" s="173"/>
      <c r="C147" s="173"/>
      <c r="D147" s="173"/>
      <c r="E147" s="173"/>
      <c r="F147" s="170" t="s">
        <v>191</v>
      </c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1"/>
      <c r="V147" s="183" t="s">
        <v>91</v>
      </c>
      <c r="W147" s="184"/>
      <c r="X147" s="184"/>
      <c r="Y147" s="184"/>
      <c r="Z147" s="184"/>
      <c r="AA147" s="184"/>
      <c r="AB147" s="185"/>
      <c r="AC147" s="48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6"/>
      <c r="AO147" s="48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6"/>
      <c r="BA147" s="48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6"/>
      <c r="BM147" s="48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6"/>
      <c r="BY147" s="48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50"/>
    </row>
    <row r="148" spans="1:88" s="12" customFormat="1" ht="13.2">
      <c r="A148" s="132"/>
      <c r="B148" s="133"/>
      <c r="C148" s="133"/>
      <c r="D148" s="133"/>
      <c r="E148" s="133"/>
      <c r="F148" s="170" t="s">
        <v>192</v>
      </c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1"/>
      <c r="V148" s="183" t="s">
        <v>91</v>
      </c>
      <c r="W148" s="184"/>
      <c r="X148" s="184"/>
      <c r="Y148" s="184"/>
      <c r="Z148" s="184"/>
      <c r="AA148" s="184"/>
      <c r="AB148" s="185"/>
      <c r="AC148" s="48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6"/>
      <c r="AO148" s="48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6"/>
      <c r="BA148" s="48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6"/>
      <c r="BM148" s="48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6"/>
      <c r="BY148" s="48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50"/>
    </row>
    <row r="149" spans="1:88" s="12" customFormat="1" ht="13.2">
      <c r="A149" s="130" t="s">
        <v>207</v>
      </c>
      <c r="B149" s="131"/>
      <c r="C149" s="131"/>
      <c r="D149" s="131"/>
      <c r="E149" s="131"/>
      <c r="F149" s="170" t="s">
        <v>194</v>
      </c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1"/>
      <c r="V149" s="183" t="s">
        <v>91</v>
      </c>
      <c r="W149" s="184"/>
      <c r="X149" s="184"/>
      <c r="Y149" s="184"/>
      <c r="Z149" s="184"/>
      <c r="AA149" s="184"/>
      <c r="AB149" s="185"/>
      <c r="AC149" s="48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6"/>
      <c r="AO149" s="48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6"/>
      <c r="BA149" s="48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6"/>
      <c r="BM149" s="48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6"/>
      <c r="BY149" s="48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50"/>
    </row>
    <row r="150" spans="1:88" s="12" customFormat="1" ht="13.2">
      <c r="A150" s="172"/>
      <c r="B150" s="173"/>
      <c r="C150" s="173"/>
      <c r="D150" s="173"/>
      <c r="E150" s="173"/>
      <c r="F150" s="170" t="s">
        <v>191</v>
      </c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1"/>
      <c r="V150" s="183" t="s">
        <v>91</v>
      </c>
      <c r="W150" s="184"/>
      <c r="X150" s="184"/>
      <c r="Y150" s="184"/>
      <c r="Z150" s="184"/>
      <c r="AA150" s="184"/>
      <c r="AB150" s="185"/>
      <c r="AC150" s="48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6"/>
      <c r="AO150" s="48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6"/>
      <c r="BA150" s="48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6"/>
      <c r="BM150" s="48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6"/>
      <c r="BY150" s="48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50"/>
    </row>
    <row r="151" spans="1:88" s="12" customFormat="1" ht="13.2">
      <c r="A151" s="132"/>
      <c r="B151" s="133"/>
      <c r="C151" s="133"/>
      <c r="D151" s="133"/>
      <c r="E151" s="133"/>
      <c r="F151" s="170" t="s">
        <v>192</v>
      </c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1"/>
      <c r="V151" s="183" t="s">
        <v>91</v>
      </c>
      <c r="W151" s="184"/>
      <c r="X151" s="184"/>
      <c r="Y151" s="184"/>
      <c r="Z151" s="184"/>
      <c r="AA151" s="184"/>
      <c r="AB151" s="185"/>
      <c r="AC151" s="48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6"/>
      <c r="AO151" s="48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6"/>
      <c r="BA151" s="48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6"/>
      <c r="BM151" s="48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6"/>
      <c r="BY151" s="48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50"/>
    </row>
    <row r="152" spans="1:88" s="12" customFormat="1" ht="13.2">
      <c r="A152" s="130" t="s">
        <v>208</v>
      </c>
      <c r="B152" s="131"/>
      <c r="C152" s="131"/>
      <c r="D152" s="131"/>
      <c r="E152" s="131"/>
      <c r="F152" s="170" t="s">
        <v>197</v>
      </c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1"/>
      <c r="V152" s="134" t="s">
        <v>91</v>
      </c>
      <c r="W152" s="135"/>
      <c r="X152" s="135"/>
      <c r="Y152" s="135"/>
      <c r="Z152" s="135"/>
      <c r="AA152" s="135"/>
      <c r="AB152" s="136"/>
      <c r="AC152" s="4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8"/>
      <c r="AO152" s="4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8"/>
      <c r="BA152" s="4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8"/>
      <c r="BM152" s="4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8"/>
      <c r="BY152" s="47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40"/>
    </row>
    <row r="153" spans="1:88" s="12" customFormat="1" ht="13.2">
      <c r="A153" s="172"/>
      <c r="B153" s="173"/>
      <c r="C153" s="173"/>
      <c r="D153" s="173"/>
      <c r="E153" s="173"/>
      <c r="F153" s="170" t="s">
        <v>198</v>
      </c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1"/>
      <c r="V153" s="137"/>
      <c r="W153" s="138"/>
      <c r="X153" s="138"/>
      <c r="Y153" s="138"/>
      <c r="Z153" s="138"/>
      <c r="AA153" s="138"/>
      <c r="AB153" s="139"/>
      <c r="AC153" s="72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4"/>
      <c r="AO153" s="72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4"/>
      <c r="BA153" s="72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4"/>
      <c r="BM153" s="72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4"/>
      <c r="BY153" s="41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3"/>
    </row>
    <row r="154" spans="1:88" s="12" customFormat="1" ht="13.2">
      <c r="A154" s="172"/>
      <c r="B154" s="173"/>
      <c r="C154" s="173"/>
      <c r="D154" s="173"/>
      <c r="E154" s="173"/>
      <c r="F154" s="170" t="s">
        <v>199</v>
      </c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1"/>
      <c r="V154" s="137"/>
      <c r="W154" s="138"/>
      <c r="X154" s="138"/>
      <c r="Y154" s="138"/>
      <c r="Z154" s="138"/>
      <c r="AA154" s="138"/>
      <c r="AB154" s="139"/>
      <c r="AC154" s="72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4"/>
      <c r="AO154" s="72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4"/>
      <c r="BA154" s="72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4"/>
      <c r="BM154" s="72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4"/>
      <c r="BY154" s="41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3"/>
    </row>
    <row r="155" spans="1:88" s="12" customFormat="1" ht="13.2">
      <c r="A155" s="172"/>
      <c r="B155" s="173"/>
      <c r="C155" s="173"/>
      <c r="D155" s="173"/>
      <c r="E155" s="173"/>
      <c r="F155" s="170" t="s">
        <v>209</v>
      </c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1"/>
      <c r="V155" s="137"/>
      <c r="W155" s="138"/>
      <c r="X155" s="138"/>
      <c r="Y155" s="138"/>
      <c r="Z155" s="138"/>
      <c r="AA155" s="138"/>
      <c r="AB155" s="139"/>
      <c r="AC155" s="72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4"/>
      <c r="AO155" s="72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4"/>
      <c r="BA155" s="72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4"/>
      <c r="BM155" s="72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4"/>
      <c r="BY155" s="41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3"/>
    </row>
    <row r="156" spans="1:88" s="12" customFormat="1" ht="13.2">
      <c r="A156" s="172"/>
      <c r="B156" s="173"/>
      <c r="C156" s="173"/>
      <c r="D156" s="173"/>
      <c r="E156" s="173"/>
      <c r="F156" s="170" t="s">
        <v>201</v>
      </c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1"/>
      <c r="V156" s="137"/>
      <c r="W156" s="138"/>
      <c r="X156" s="138"/>
      <c r="Y156" s="138"/>
      <c r="Z156" s="138"/>
      <c r="AA156" s="138"/>
      <c r="AB156" s="139"/>
      <c r="AC156" s="72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4"/>
      <c r="AO156" s="72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4"/>
      <c r="BA156" s="72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4"/>
      <c r="BM156" s="72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4"/>
      <c r="BY156" s="41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3"/>
    </row>
    <row r="157" spans="1:88" s="12" customFormat="1" ht="13.2">
      <c r="A157" s="172"/>
      <c r="B157" s="173"/>
      <c r="C157" s="173"/>
      <c r="D157" s="173"/>
      <c r="E157" s="173"/>
      <c r="F157" s="170" t="s">
        <v>202</v>
      </c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1"/>
      <c r="V157" s="137"/>
      <c r="W157" s="138"/>
      <c r="X157" s="138"/>
      <c r="Y157" s="138"/>
      <c r="Z157" s="138"/>
      <c r="AA157" s="138"/>
      <c r="AB157" s="139"/>
      <c r="AC157" s="72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4"/>
      <c r="AO157" s="72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4"/>
      <c r="BA157" s="72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4"/>
      <c r="BM157" s="72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4"/>
      <c r="BY157" s="41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3"/>
    </row>
    <row r="158" spans="1:88" s="12" customFormat="1" ht="13.2">
      <c r="A158" s="132"/>
      <c r="B158" s="133"/>
      <c r="C158" s="133"/>
      <c r="D158" s="133"/>
      <c r="E158" s="133"/>
      <c r="F158" s="170" t="s">
        <v>210</v>
      </c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1"/>
      <c r="V158" s="140"/>
      <c r="W158" s="141"/>
      <c r="X158" s="141"/>
      <c r="Y158" s="141"/>
      <c r="Z158" s="141"/>
      <c r="AA158" s="141"/>
      <c r="AB158" s="142"/>
      <c r="AC158" s="69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1"/>
      <c r="AO158" s="69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1"/>
      <c r="BA158" s="69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1"/>
      <c r="BM158" s="69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1"/>
      <c r="BY158" s="44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6"/>
    </row>
    <row r="159" spans="1:88" s="12" customFormat="1" ht="13.2">
      <c r="A159" s="130" t="s">
        <v>211</v>
      </c>
      <c r="B159" s="131"/>
      <c r="C159" s="131"/>
      <c r="D159" s="131"/>
      <c r="E159" s="131"/>
      <c r="F159" s="170" t="s">
        <v>189</v>
      </c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1"/>
      <c r="V159" s="134" t="s">
        <v>91</v>
      </c>
      <c r="W159" s="135"/>
      <c r="X159" s="135"/>
      <c r="Y159" s="135"/>
      <c r="Z159" s="135"/>
      <c r="AA159" s="135"/>
      <c r="AB159" s="136"/>
      <c r="AC159" s="4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8"/>
      <c r="AO159" s="4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8"/>
      <c r="BA159" s="4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8"/>
      <c r="BM159" s="4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8"/>
      <c r="BY159" s="47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40"/>
    </row>
    <row r="160" spans="1:88" s="12" customFormat="1" ht="13.2">
      <c r="A160" s="172"/>
      <c r="B160" s="173"/>
      <c r="C160" s="173"/>
      <c r="D160" s="173"/>
      <c r="E160" s="173"/>
      <c r="F160" s="170" t="s">
        <v>190</v>
      </c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1"/>
      <c r="V160" s="140"/>
      <c r="W160" s="141"/>
      <c r="X160" s="141"/>
      <c r="Y160" s="141"/>
      <c r="Z160" s="141"/>
      <c r="AA160" s="141"/>
      <c r="AB160" s="142"/>
      <c r="AC160" s="69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1"/>
      <c r="AO160" s="69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1"/>
      <c r="BA160" s="69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1"/>
      <c r="BM160" s="69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1"/>
      <c r="BY160" s="44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6"/>
    </row>
    <row r="161" spans="1:88" s="12" customFormat="1" ht="13.2">
      <c r="A161" s="172"/>
      <c r="B161" s="173"/>
      <c r="C161" s="173"/>
      <c r="D161" s="173"/>
      <c r="E161" s="173"/>
      <c r="F161" s="170" t="s">
        <v>191</v>
      </c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1"/>
      <c r="V161" s="183" t="s">
        <v>91</v>
      </c>
      <c r="W161" s="184"/>
      <c r="X161" s="184"/>
      <c r="Y161" s="184"/>
      <c r="Z161" s="184"/>
      <c r="AA161" s="184"/>
      <c r="AB161" s="185"/>
      <c r="AC161" s="48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6"/>
      <c r="AO161" s="48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6"/>
      <c r="BA161" s="48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6"/>
      <c r="BM161" s="48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6"/>
      <c r="BY161" s="48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50"/>
    </row>
    <row r="162" spans="1:88" s="12" customFormat="1" ht="13.2">
      <c r="A162" s="132"/>
      <c r="B162" s="133"/>
      <c r="C162" s="133"/>
      <c r="D162" s="133"/>
      <c r="E162" s="133"/>
      <c r="F162" s="170" t="s">
        <v>192</v>
      </c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1"/>
      <c r="V162" s="183" t="s">
        <v>91</v>
      </c>
      <c r="W162" s="184"/>
      <c r="X162" s="184"/>
      <c r="Y162" s="184"/>
      <c r="Z162" s="184"/>
      <c r="AA162" s="184"/>
      <c r="AB162" s="185"/>
      <c r="AC162" s="48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6"/>
      <c r="AO162" s="48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6"/>
      <c r="BA162" s="48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6"/>
      <c r="BM162" s="48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6"/>
      <c r="BY162" s="48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50"/>
    </row>
    <row r="163" spans="1:88" s="12" customFormat="1" ht="13.2">
      <c r="A163" s="130" t="s">
        <v>212</v>
      </c>
      <c r="B163" s="131"/>
      <c r="C163" s="131"/>
      <c r="D163" s="131"/>
      <c r="E163" s="131"/>
      <c r="F163" s="170" t="s">
        <v>194</v>
      </c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1"/>
      <c r="V163" s="183" t="s">
        <v>91</v>
      </c>
      <c r="W163" s="184"/>
      <c r="X163" s="184"/>
      <c r="Y163" s="184"/>
      <c r="Z163" s="184"/>
      <c r="AA163" s="184"/>
      <c r="AB163" s="185"/>
      <c r="AC163" s="48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6"/>
      <c r="AO163" s="48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6"/>
      <c r="BA163" s="48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6"/>
      <c r="BM163" s="48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6"/>
      <c r="BY163" s="48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50"/>
    </row>
    <row r="164" spans="1:88" s="12" customFormat="1" ht="13.2">
      <c r="A164" s="172"/>
      <c r="B164" s="173"/>
      <c r="C164" s="173"/>
      <c r="D164" s="173"/>
      <c r="E164" s="173"/>
      <c r="F164" s="170" t="s">
        <v>191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1"/>
      <c r="V164" s="183" t="s">
        <v>91</v>
      </c>
      <c r="W164" s="184"/>
      <c r="X164" s="184"/>
      <c r="Y164" s="184"/>
      <c r="Z164" s="184"/>
      <c r="AA164" s="184"/>
      <c r="AB164" s="185"/>
      <c r="AC164" s="48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6"/>
      <c r="AO164" s="48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6"/>
      <c r="BA164" s="48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6"/>
      <c r="BM164" s="48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6"/>
      <c r="BY164" s="48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50"/>
    </row>
    <row r="165" spans="1:88" s="12" customFormat="1" ht="13.2">
      <c r="A165" s="132"/>
      <c r="B165" s="133"/>
      <c r="C165" s="133"/>
      <c r="D165" s="133"/>
      <c r="E165" s="133"/>
      <c r="F165" s="170" t="s">
        <v>192</v>
      </c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1"/>
      <c r="V165" s="183" t="s">
        <v>91</v>
      </c>
      <c r="W165" s="184"/>
      <c r="X165" s="184"/>
      <c r="Y165" s="184"/>
      <c r="Z165" s="184"/>
      <c r="AA165" s="184"/>
      <c r="AB165" s="185"/>
      <c r="AC165" s="48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6"/>
      <c r="AO165" s="48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6"/>
      <c r="BA165" s="48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6"/>
      <c r="BM165" s="48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6"/>
      <c r="BY165" s="48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50"/>
    </row>
    <row r="166" spans="1:88" s="12" customFormat="1" ht="13.2">
      <c r="A166" s="130" t="s">
        <v>213</v>
      </c>
      <c r="B166" s="131"/>
      <c r="C166" s="131"/>
      <c r="D166" s="131"/>
      <c r="E166" s="131"/>
      <c r="F166" s="170" t="s">
        <v>197</v>
      </c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1"/>
      <c r="V166" s="134" t="s">
        <v>91</v>
      </c>
      <c r="W166" s="135"/>
      <c r="X166" s="135"/>
      <c r="Y166" s="135"/>
      <c r="Z166" s="135"/>
      <c r="AA166" s="135"/>
      <c r="AB166" s="136"/>
      <c r="AC166" s="4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8"/>
      <c r="AO166" s="4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8"/>
      <c r="BA166" s="4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8"/>
      <c r="BM166" s="4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8"/>
      <c r="BY166" s="47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40"/>
    </row>
    <row r="167" spans="1:88" s="12" customFormat="1" ht="13.2">
      <c r="A167" s="172"/>
      <c r="B167" s="173"/>
      <c r="C167" s="173"/>
      <c r="D167" s="173"/>
      <c r="E167" s="173"/>
      <c r="F167" s="170" t="s">
        <v>198</v>
      </c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1"/>
      <c r="V167" s="137"/>
      <c r="W167" s="138"/>
      <c r="X167" s="138"/>
      <c r="Y167" s="138"/>
      <c r="Z167" s="138"/>
      <c r="AA167" s="138"/>
      <c r="AB167" s="139"/>
      <c r="AC167" s="72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4"/>
      <c r="AO167" s="72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4"/>
      <c r="BA167" s="72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4"/>
      <c r="BM167" s="72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4"/>
      <c r="BY167" s="41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3"/>
    </row>
    <row r="168" spans="1:88" s="12" customFormat="1" ht="13.2">
      <c r="A168" s="172"/>
      <c r="B168" s="173"/>
      <c r="C168" s="173"/>
      <c r="D168" s="173"/>
      <c r="E168" s="173"/>
      <c r="F168" s="170" t="s">
        <v>199</v>
      </c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1"/>
      <c r="V168" s="137"/>
      <c r="W168" s="138"/>
      <c r="X168" s="138"/>
      <c r="Y168" s="138"/>
      <c r="Z168" s="138"/>
      <c r="AA168" s="138"/>
      <c r="AB168" s="139"/>
      <c r="AC168" s="72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4"/>
      <c r="AO168" s="72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4"/>
      <c r="BA168" s="72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4"/>
      <c r="BM168" s="72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4"/>
      <c r="BY168" s="41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3"/>
    </row>
    <row r="169" spans="1:88" s="12" customFormat="1" ht="13.2">
      <c r="A169" s="172"/>
      <c r="B169" s="173"/>
      <c r="C169" s="173"/>
      <c r="D169" s="173"/>
      <c r="E169" s="173"/>
      <c r="F169" s="170" t="s">
        <v>209</v>
      </c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1"/>
      <c r="V169" s="137"/>
      <c r="W169" s="138"/>
      <c r="X169" s="138"/>
      <c r="Y169" s="138"/>
      <c r="Z169" s="138"/>
      <c r="AA169" s="138"/>
      <c r="AB169" s="139"/>
      <c r="AC169" s="72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4"/>
      <c r="AO169" s="72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4"/>
      <c r="BA169" s="72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4"/>
      <c r="BM169" s="72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4"/>
      <c r="BY169" s="41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3"/>
    </row>
    <row r="170" spans="1:88" s="12" customFormat="1" ht="13.2">
      <c r="A170" s="172"/>
      <c r="B170" s="173"/>
      <c r="C170" s="173"/>
      <c r="D170" s="173"/>
      <c r="E170" s="173"/>
      <c r="F170" s="170" t="s">
        <v>201</v>
      </c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1"/>
      <c r="V170" s="137"/>
      <c r="W170" s="138"/>
      <c r="X170" s="138"/>
      <c r="Y170" s="138"/>
      <c r="Z170" s="138"/>
      <c r="AA170" s="138"/>
      <c r="AB170" s="139"/>
      <c r="AC170" s="72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4"/>
      <c r="AO170" s="72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4"/>
      <c r="BA170" s="72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4"/>
      <c r="BM170" s="72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4"/>
      <c r="BY170" s="41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3"/>
    </row>
    <row r="171" spans="1:88" s="12" customFormat="1" ht="13.2">
      <c r="A171" s="172"/>
      <c r="B171" s="173"/>
      <c r="C171" s="173"/>
      <c r="D171" s="173"/>
      <c r="E171" s="173"/>
      <c r="F171" s="170" t="s">
        <v>202</v>
      </c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1"/>
      <c r="V171" s="137"/>
      <c r="W171" s="138"/>
      <c r="X171" s="138"/>
      <c r="Y171" s="138"/>
      <c r="Z171" s="138"/>
      <c r="AA171" s="138"/>
      <c r="AB171" s="139"/>
      <c r="AC171" s="72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4"/>
      <c r="AO171" s="72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4"/>
      <c r="BA171" s="72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4"/>
      <c r="BM171" s="72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74"/>
      <c r="BY171" s="41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3"/>
    </row>
    <row r="172" spans="1:88" s="12" customFormat="1" ht="13.2">
      <c r="A172" s="172"/>
      <c r="B172" s="173"/>
      <c r="C172" s="173"/>
      <c r="D172" s="173"/>
      <c r="E172" s="173"/>
      <c r="F172" s="170" t="s">
        <v>204</v>
      </c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1"/>
      <c r="V172" s="137"/>
      <c r="W172" s="138"/>
      <c r="X172" s="138"/>
      <c r="Y172" s="138"/>
      <c r="Z172" s="138"/>
      <c r="AA172" s="138"/>
      <c r="AB172" s="139"/>
      <c r="AC172" s="72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4"/>
      <c r="AO172" s="72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4"/>
      <c r="BA172" s="72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4"/>
      <c r="BM172" s="72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  <c r="BX172" s="74"/>
      <c r="BY172" s="41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3"/>
    </row>
    <row r="173" spans="1:88" s="12" customFormat="1" ht="13.2">
      <c r="A173" s="132"/>
      <c r="B173" s="133"/>
      <c r="C173" s="133"/>
      <c r="D173" s="133"/>
      <c r="E173" s="133"/>
      <c r="F173" s="170" t="s">
        <v>205</v>
      </c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1"/>
      <c r="V173" s="140"/>
      <c r="W173" s="141"/>
      <c r="X173" s="141"/>
      <c r="Y173" s="141"/>
      <c r="Z173" s="141"/>
      <c r="AA173" s="141"/>
      <c r="AB173" s="142"/>
      <c r="AC173" s="69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1"/>
      <c r="AO173" s="69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1"/>
      <c r="BA173" s="69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1"/>
      <c r="BM173" s="69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1"/>
      <c r="BY173" s="44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6"/>
    </row>
    <row r="174" spans="1:88" s="12" customFormat="1" ht="13.2">
      <c r="A174" s="130" t="s">
        <v>214</v>
      </c>
      <c r="B174" s="131"/>
      <c r="C174" s="131"/>
      <c r="D174" s="131"/>
      <c r="E174" s="131"/>
      <c r="F174" s="170" t="s">
        <v>189</v>
      </c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1"/>
      <c r="V174" s="134" t="s">
        <v>91</v>
      </c>
      <c r="W174" s="135"/>
      <c r="X174" s="135"/>
      <c r="Y174" s="135"/>
      <c r="Z174" s="135"/>
      <c r="AA174" s="135"/>
      <c r="AB174" s="136"/>
      <c r="AC174" s="4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8"/>
      <c r="AO174" s="4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8"/>
      <c r="BA174" s="4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8"/>
      <c r="BM174" s="4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8"/>
      <c r="BY174" s="47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40"/>
    </row>
    <row r="175" spans="1:88" s="12" customFormat="1" ht="13.2">
      <c r="A175" s="172"/>
      <c r="B175" s="173"/>
      <c r="C175" s="173"/>
      <c r="D175" s="173"/>
      <c r="E175" s="173"/>
      <c r="F175" s="170" t="s">
        <v>190</v>
      </c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1"/>
      <c r="V175" s="140"/>
      <c r="W175" s="141"/>
      <c r="X175" s="141"/>
      <c r="Y175" s="141"/>
      <c r="Z175" s="141"/>
      <c r="AA175" s="141"/>
      <c r="AB175" s="142"/>
      <c r="AC175" s="69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1"/>
      <c r="AO175" s="69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1"/>
      <c r="BA175" s="69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1"/>
      <c r="BM175" s="69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1"/>
      <c r="BY175" s="44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6"/>
    </row>
    <row r="176" spans="1:88" s="12" customFormat="1" ht="13.2">
      <c r="A176" s="172"/>
      <c r="B176" s="173"/>
      <c r="C176" s="173"/>
      <c r="D176" s="173"/>
      <c r="E176" s="173"/>
      <c r="F176" s="170" t="s">
        <v>191</v>
      </c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1"/>
      <c r="V176" s="183" t="s">
        <v>91</v>
      </c>
      <c r="W176" s="184"/>
      <c r="X176" s="184"/>
      <c r="Y176" s="184"/>
      <c r="Z176" s="184"/>
      <c r="AA176" s="184"/>
      <c r="AB176" s="185"/>
      <c r="AC176" s="48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6"/>
      <c r="AO176" s="48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6"/>
      <c r="BA176" s="48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6"/>
      <c r="BM176" s="48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6"/>
      <c r="BY176" s="48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50"/>
    </row>
    <row r="177" spans="1:88" s="12" customFormat="1" ht="13.2">
      <c r="A177" s="132"/>
      <c r="B177" s="133"/>
      <c r="C177" s="133"/>
      <c r="D177" s="133"/>
      <c r="E177" s="133"/>
      <c r="F177" s="170" t="s">
        <v>192</v>
      </c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1"/>
      <c r="V177" s="183" t="s">
        <v>91</v>
      </c>
      <c r="W177" s="184"/>
      <c r="X177" s="184"/>
      <c r="Y177" s="184"/>
      <c r="Z177" s="184"/>
      <c r="AA177" s="184"/>
      <c r="AB177" s="185"/>
      <c r="AC177" s="48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6"/>
      <c r="AO177" s="48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6"/>
      <c r="BA177" s="48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6"/>
      <c r="BM177" s="48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6"/>
      <c r="BY177" s="48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50"/>
    </row>
    <row r="178" spans="1:88" s="12" customFormat="1" ht="13.2">
      <c r="A178" s="130" t="s">
        <v>215</v>
      </c>
      <c r="B178" s="131"/>
      <c r="C178" s="131"/>
      <c r="D178" s="131"/>
      <c r="E178" s="131"/>
      <c r="F178" s="170" t="s">
        <v>194</v>
      </c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1"/>
      <c r="V178" s="183" t="s">
        <v>91</v>
      </c>
      <c r="W178" s="184"/>
      <c r="X178" s="184"/>
      <c r="Y178" s="184"/>
      <c r="Z178" s="184"/>
      <c r="AA178" s="184"/>
      <c r="AB178" s="185"/>
      <c r="AC178" s="48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6"/>
      <c r="AO178" s="48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6"/>
      <c r="BA178" s="48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6"/>
      <c r="BM178" s="48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6"/>
      <c r="BY178" s="48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50"/>
    </row>
    <row r="179" spans="1:88" s="12" customFormat="1" ht="13.2">
      <c r="A179" s="172"/>
      <c r="B179" s="173"/>
      <c r="C179" s="173"/>
      <c r="D179" s="173"/>
      <c r="E179" s="173"/>
      <c r="F179" s="170" t="s">
        <v>191</v>
      </c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1"/>
      <c r="V179" s="183" t="s">
        <v>91</v>
      </c>
      <c r="W179" s="184"/>
      <c r="X179" s="184"/>
      <c r="Y179" s="184"/>
      <c r="Z179" s="184"/>
      <c r="AA179" s="184"/>
      <c r="AB179" s="185"/>
      <c r="AC179" s="48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6"/>
      <c r="AO179" s="48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6"/>
      <c r="BA179" s="48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6"/>
      <c r="BM179" s="48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6"/>
      <c r="BY179" s="48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50"/>
    </row>
    <row r="180" spans="1:88" s="12" customFormat="1" ht="13.2">
      <c r="A180" s="132"/>
      <c r="B180" s="133"/>
      <c r="C180" s="133"/>
      <c r="D180" s="133"/>
      <c r="E180" s="133"/>
      <c r="F180" s="170" t="s">
        <v>192</v>
      </c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1"/>
      <c r="V180" s="183" t="s">
        <v>91</v>
      </c>
      <c r="W180" s="184"/>
      <c r="X180" s="184"/>
      <c r="Y180" s="184"/>
      <c r="Z180" s="184"/>
      <c r="AA180" s="184"/>
      <c r="AB180" s="185"/>
      <c r="AC180" s="48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6"/>
      <c r="AO180" s="48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6"/>
      <c r="BA180" s="48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6"/>
      <c r="BM180" s="48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6"/>
      <c r="BY180" s="48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50"/>
    </row>
    <row r="181" spans="1:88" s="12" customFormat="1" ht="13.2">
      <c r="A181" s="130" t="s">
        <v>216</v>
      </c>
      <c r="B181" s="131"/>
      <c r="C181" s="131"/>
      <c r="D181" s="131"/>
      <c r="E181" s="131"/>
      <c r="F181" s="170" t="s">
        <v>197</v>
      </c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1"/>
      <c r="V181" s="134" t="s">
        <v>91</v>
      </c>
      <c r="W181" s="135"/>
      <c r="X181" s="135"/>
      <c r="Y181" s="135"/>
      <c r="Z181" s="135"/>
      <c r="AA181" s="135"/>
      <c r="AB181" s="136"/>
      <c r="AC181" s="4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8"/>
      <c r="AO181" s="4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8"/>
      <c r="BA181" s="4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8"/>
      <c r="BM181" s="4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8"/>
      <c r="BY181" s="47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40"/>
    </row>
    <row r="182" spans="1:88" s="12" customFormat="1" ht="13.2">
      <c r="A182" s="172"/>
      <c r="B182" s="173"/>
      <c r="C182" s="173"/>
      <c r="D182" s="173"/>
      <c r="E182" s="173"/>
      <c r="F182" s="170" t="s">
        <v>198</v>
      </c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1"/>
      <c r="V182" s="137"/>
      <c r="W182" s="138"/>
      <c r="X182" s="138"/>
      <c r="Y182" s="138"/>
      <c r="Z182" s="138"/>
      <c r="AA182" s="138"/>
      <c r="AB182" s="139"/>
      <c r="AC182" s="72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4"/>
      <c r="AO182" s="72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4"/>
      <c r="BA182" s="72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4"/>
      <c r="BM182" s="72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74"/>
      <c r="BY182" s="41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3"/>
    </row>
    <row r="183" spans="1:88" s="12" customFormat="1" ht="13.2">
      <c r="A183" s="172"/>
      <c r="B183" s="173"/>
      <c r="C183" s="173"/>
      <c r="D183" s="173"/>
      <c r="E183" s="173"/>
      <c r="F183" s="170" t="s">
        <v>199</v>
      </c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1"/>
      <c r="V183" s="137"/>
      <c r="W183" s="138"/>
      <c r="X183" s="138"/>
      <c r="Y183" s="138"/>
      <c r="Z183" s="138"/>
      <c r="AA183" s="138"/>
      <c r="AB183" s="139"/>
      <c r="AC183" s="72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4"/>
      <c r="AO183" s="72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4"/>
      <c r="BA183" s="72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4"/>
      <c r="BM183" s="72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4"/>
      <c r="BY183" s="41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3"/>
    </row>
    <row r="184" spans="1:88" s="12" customFormat="1" ht="13.2">
      <c r="A184" s="172"/>
      <c r="B184" s="173"/>
      <c r="C184" s="173"/>
      <c r="D184" s="173"/>
      <c r="E184" s="173"/>
      <c r="F184" s="170" t="s">
        <v>209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1"/>
      <c r="V184" s="137"/>
      <c r="W184" s="138"/>
      <c r="X184" s="138"/>
      <c r="Y184" s="138"/>
      <c r="Z184" s="138"/>
      <c r="AA184" s="138"/>
      <c r="AB184" s="139"/>
      <c r="AC184" s="72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4"/>
      <c r="AO184" s="72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4"/>
      <c r="BA184" s="72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4"/>
      <c r="BM184" s="72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  <c r="BX184" s="74"/>
      <c r="BY184" s="41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3"/>
    </row>
    <row r="185" spans="1:88" s="12" customFormat="1" ht="13.2">
      <c r="A185" s="172"/>
      <c r="B185" s="173"/>
      <c r="C185" s="173"/>
      <c r="D185" s="173"/>
      <c r="E185" s="173"/>
      <c r="F185" s="170" t="s">
        <v>201</v>
      </c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1"/>
      <c r="V185" s="137"/>
      <c r="W185" s="138"/>
      <c r="X185" s="138"/>
      <c r="Y185" s="138"/>
      <c r="Z185" s="138"/>
      <c r="AA185" s="138"/>
      <c r="AB185" s="139"/>
      <c r="AC185" s="72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4"/>
      <c r="AO185" s="72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4"/>
      <c r="BA185" s="72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4"/>
      <c r="BM185" s="72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  <c r="BX185" s="74"/>
      <c r="BY185" s="41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3"/>
    </row>
    <row r="186" spans="1:88" s="12" customFormat="1" ht="13.2">
      <c r="A186" s="172"/>
      <c r="B186" s="173"/>
      <c r="C186" s="173"/>
      <c r="D186" s="173"/>
      <c r="E186" s="173"/>
      <c r="F186" s="170" t="s">
        <v>202</v>
      </c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1"/>
      <c r="V186" s="137"/>
      <c r="W186" s="138"/>
      <c r="X186" s="138"/>
      <c r="Y186" s="138"/>
      <c r="Z186" s="138"/>
      <c r="AA186" s="138"/>
      <c r="AB186" s="139"/>
      <c r="AC186" s="72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4"/>
      <c r="AO186" s="72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4"/>
      <c r="BA186" s="72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4"/>
      <c r="BM186" s="72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4"/>
      <c r="BY186" s="41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3"/>
    </row>
    <row r="187" spans="1:88" s="12" customFormat="1" ht="13.2">
      <c r="A187" s="172"/>
      <c r="B187" s="173"/>
      <c r="C187" s="173"/>
      <c r="D187" s="173"/>
      <c r="E187" s="173"/>
      <c r="F187" s="170" t="s">
        <v>210</v>
      </c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1"/>
      <c r="V187" s="137"/>
      <c r="W187" s="138"/>
      <c r="X187" s="138"/>
      <c r="Y187" s="138"/>
      <c r="Z187" s="138"/>
      <c r="AA187" s="138"/>
      <c r="AB187" s="139"/>
      <c r="AC187" s="72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4"/>
      <c r="AO187" s="72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4"/>
      <c r="BA187" s="72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4"/>
      <c r="BM187" s="72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4"/>
      <c r="BY187" s="41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3"/>
    </row>
    <row r="188" spans="1:88" s="12" customFormat="1" ht="13.2">
      <c r="A188" s="172"/>
      <c r="B188" s="173"/>
      <c r="C188" s="173"/>
      <c r="D188" s="173"/>
      <c r="E188" s="173"/>
      <c r="F188" s="170" t="s">
        <v>217</v>
      </c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1"/>
      <c r="V188" s="137"/>
      <c r="W188" s="138"/>
      <c r="X188" s="138"/>
      <c r="Y188" s="138"/>
      <c r="Z188" s="138"/>
      <c r="AA188" s="138"/>
      <c r="AB188" s="139"/>
      <c r="AC188" s="72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4"/>
      <c r="AO188" s="72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4"/>
      <c r="BA188" s="72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4"/>
      <c r="BM188" s="72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  <c r="BX188" s="74"/>
      <c r="BY188" s="41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3"/>
    </row>
    <row r="189" spans="1:88" s="12" customFormat="1" ht="13.2">
      <c r="A189" s="132"/>
      <c r="B189" s="133"/>
      <c r="C189" s="133"/>
      <c r="D189" s="133"/>
      <c r="E189" s="133"/>
      <c r="F189" s="170" t="s">
        <v>205</v>
      </c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1"/>
      <c r="V189" s="140"/>
      <c r="W189" s="141"/>
      <c r="X189" s="141"/>
      <c r="Y189" s="141"/>
      <c r="Z189" s="141"/>
      <c r="AA189" s="141"/>
      <c r="AB189" s="142"/>
      <c r="AC189" s="69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1"/>
      <c r="AO189" s="69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1"/>
      <c r="BA189" s="69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1"/>
      <c r="BM189" s="69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1"/>
      <c r="BY189" s="44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6"/>
    </row>
    <row r="190" spans="1:88" s="12" customFormat="1" ht="13.2">
      <c r="A190" s="130" t="s">
        <v>218</v>
      </c>
      <c r="B190" s="131"/>
      <c r="C190" s="131"/>
      <c r="D190" s="131"/>
      <c r="E190" s="131"/>
      <c r="F190" s="170" t="s">
        <v>189</v>
      </c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1"/>
      <c r="V190" s="134" t="s">
        <v>91</v>
      </c>
      <c r="W190" s="135"/>
      <c r="X190" s="135"/>
      <c r="Y190" s="135"/>
      <c r="Z190" s="135"/>
      <c r="AA190" s="135"/>
      <c r="AB190" s="136"/>
      <c r="AC190" s="4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8"/>
      <c r="AO190" s="4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8"/>
      <c r="BA190" s="4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8"/>
      <c r="BM190" s="4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8"/>
      <c r="BY190" s="47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40"/>
    </row>
    <row r="191" spans="1:88" s="12" customFormat="1" ht="13.2">
      <c r="A191" s="172"/>
      <c r="B191" s="173"/>
      <c r="C191" s="173"/>
      <c r="D191" s="173"/>
      <c r="E191" s="173"/>
      <c r="F191" s="170" t="s">
        <v>190</v>
      </c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1"/>
      <c r="V191" s="140"/>
      <c r="W191" s="141"/>
      <c r="X191" s="141"/>
      <c r="Y191" s="141"/>
      <c r="Z191" s="141"/>
      <c r="AA191" s="141"/>
      <c r="AB191" s="142"/>
      <c r="AC191" s="69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1"/>
      <c r="AO191" s="69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1"/>
      <c r="BA191" s="69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1"/>
      <c r="BM191" s="69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1"/>
      <c r="BY191" s="44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6"/>
    </row>
    <row r="192" spans="1:88" s="12" customFormat="1" ht="13.2">
      <c r="A192" s="172"/>
      <c r="B192" s="173"/>
      <c r="C192" s="173"/>
      <c r="D192" s="173"/>
      <c r="E192" s="173"/>
      <c r="F192" s="170" t="s">
        <v>191</v>
      </c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1"/>
      <c r="V192" s="183" t="s">
        <v>91</v>
      </c>
      <c r="W192" s="184"/>
      <c r="X192" s="184"/>
      <c r="Y192" s="184"/>
      <c r="Z192" s="184"/>
      <c r="AA192" s="184"/>
      <c r="AB192" s="185"/>
      <c r="AC192" s="48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6"/>
      <c r="AO192" s="48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6"/>
      <c r="BA192" s="48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6"/>
      <c r="BM192" s="48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6"/>
      <c r="BY192" s="48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50"/>
    </row>
    <row r="193" spans="1:88" s="12" customFormat="1" ht="13.2">
      <c r="A193" s="132"/>
      <c r="B193" s="133"/>
      <c r="C193" s="133"/>
      <c r="D193" s="133"/>
      <c r="E193" s="133"/>
      <c r="F193" s="170" t="s">
        <v>192</v>
      </c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1"/>
      <c r="V193" s="183" t="s">
        <v>91</v>
      </c>
      <c r="W193" s="184"/>
      <c r="X193" s="184"/>
      <c r="Y193" s="184"/>
      <c r="Z193" s="184"/>
      <c r="AA193" s="184"/>
      <c r="AB193" s="185"/>
      <c r="AC193" s="48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6"/>
      <c r="AO193" s="48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6"/>
      <c r="BA193" s="48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6"/>
      <c r="BM193" s="48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6"/>
      <c r="BY193" s="48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50"/>
    </row>
    <row r="194" spans="1:88" s="12" customFormat="1" ht="13.2">
      <c r="A194" s="130" t="s">
        <v>219</v>
      </c>
      <c r="B194" s="131"/>
      <c r="C194" s="131"/>
      <c r="D194" s="131"/>
      <c r="E194" s="131"/>
      <c r="F194" s="170" t="s">
        <v>194</v>
      </c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1"/>
      <c r="V194" s="183" t="s">
        <v>91</v>
      </c>
      <c r="W194" s="184"/>
      <c r="X194" s="184"/>
      <c r="Y194" s="184"/>
      <c r="Z194" s="184"/>
      <c r="AA194" s="184"/>
      <c r="AB194" s="185"/>
      <c r="AC194" s="48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6"/>
      <c r="AO194" s="48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6"/>
      <c r="BA194" s="48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6"/>
      <c r="BM194" s="48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6"/>
      <c r="BY194" s="48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50"/>
    </row>
    <row r="195" spans="1:88" s="12" customFormat="1" ht="13.2">
      <c r="A195" s="172"/>
      <c r="B195" s="173"/>
      <c r="C195" s="173"/>
      <c r="D195" s="173"/>
      <c r="E195" s="173"/>
      <c r="F195" s="170" t="s">
        <v>191</v>
      </c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1"/>
      <c r="V195" s="183" t="s">
        <v>91</v>
      </c>
      <c r="W195" s="184"/>
      <c r="X195" s="184"/>
      <c r="Y195" s="184"/>
      <c r="Z195" s="184"/>
      <c r="AA195" s="184"/>
      <c r="AB195" s="185"/>
      <c r="AC195" s="48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6"/>
      <c r="AO195" s="48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6"/>
      <c r="BA195" s="48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6"/>
      <c r="BM195" s="48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6"/>
      <c r="BY195" s="48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50"/>
    </row>
    <row r="196" spans="1:88" s="12" customFormat="1" ht="13.2">
      <c r="A196" s="132"/>
      <c r="B196" s="133"/>
      <c r="C196" s="133"/>
      <c r="D196" s="133"/>
      <c r="E196" s="133"/>
      <c r="F196" s="170" t="s">
        <v>192</v>
      </c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1"/>
      <c r="V196" s="183" t="s">
        <v>91</v>
      </c>
      <c r="W196" s="184"/>
      <c r="X196" s="184"/>
      <c r="Y196" s="184"/>
      <c r="Z196" s="184"/>
      <c r="AA196" s="184"/>
      <c r="AB196" s="185"/>
      <c r="AC196" s="48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6"/>
      <c r="AO196" s="48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6"/>
      <c r="BA196" s="48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6"/>
      <c r="BM196" s="48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6"/>
      <c r="BY196" s="48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50"/>
    </row>
    <row r="197" spans="1:88" s="12" customFormat="1" ht="13.2">
      <c r="A197" s="130" t="s">
        <v>220</v>
      </c>
      <c r="B197" s="131"/>
      <c r="C197" s="131"/>
      <c r="D197" s="131"/>
      <c r="E197" s="131"/>
      <c r="F197" s="170" t="s">
        <v>197</v>
      </c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1"/>
      <c r="V197" s="134" t="s">
        <v>91</v>
      </c>
      <c r="W197" s="135"/>
      <c r="X197" s="135"/>
      <c r="Y197" s="135"/>
      <c r="Z197" s="135"/>
      <c r="AA197" s="135"/>
      <c r="AB197" s="136"/>
      <c r="AC197" s="4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8"/>
      <c r="AO197" s="4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8"/>
      <c r="BA197" s="4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8"/>
      <c r="BM197" s="4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8"/>
      <c r="BY197" s="47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40"/>
    </row>
    <row r="198" spans="1:88" s="12" customFormat="1" ht="13.2">
      <c r="A198" s="172"/>
      <c r="B198" s="173"/>
      <c r="C198" s="173"/>
      <c r="D198" s="173"/>
      <c r="E198" s="173"/>
      <c r="F198" s="170" t="s">
        <v>221</v>
      </c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1"/>
      <c r="V198" s="137"/>
      <c r="W198" s="138"/>
      <c r="X198" s="138"/>
      <c r="Y198" s="138"/>
      <c r="Z198" s="138"/>
      <c r="AA198" s="138"/>
      <c r="AB198" s="139"/>
      <c r="AC198" s="72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4"/>
      <c r="AO198" s="72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4"/>
      <c r="BA198" s="72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4"/>
      <c r="BM198" s="72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4"/>
      <c r="BY198" s="41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3"/>
    </row>
    <row r="199" spans="1:88" s="12" customFormat="1" ht="13.2">
      <c r="A199" s="132"/>
      <c r="B199" s="133"/>
      <c r="C199" s="133"/>
      <c r="D199" s="133"/>
      <c r="E199" s="133"/>
      <c r="F199" s="170" t="s">
        <v>222</v>
      </c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1"/>
      <c r="V199" s="140"/>
      <c r="W199" s="141"/>
      <c r="X199" s="141"/>
      <c r="Y199" s="141"/>
      <c r="Z199" s="141"/>
      <c r="AA199" s="141"/>
      <c r="AB199" s="142"/>
      <c r="AC199" s="69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1"/>
      <c r="AO199" s="69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1"/>
      <c r="BA199" s="69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1"/>
      <c r="BM199" s="69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1"/>
      <c r="BY199" s="44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6"/>
    </row>
    <row r="200" spans="1:88" s="12" customFormat="1" ht="13.2">
      <c r="A200" s="130" t="s">
        <v>223</v>
      </c>
      <c r="B200" s="131"/>
      <c r="C200" s="131"/>
      <c r="D200" s="131"/>
      <c r="E200" s="131"/>
      <c r="F200" s="170" t="s">
        <v>189</v>
      </c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1"/>
      <c r="V200" s="134" t="s">
        <v>91</v>
      </c>
      <c r="W200" s="135"/>
      <c r="X200" s="135"/>
      <c r="Y200" s="135"/>
      <c r="Z200" s="135"/>
      <c r="AA200" s="135"/>
      <c r="AB200" s="136"/>
      <c r="AC200" s="4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8"/>
      <c r="AO200" s="4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8"/>
      <c r="BA200" s="4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8"/>
      <c r="BM200" s="4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8"/>
      <c r="BY200" s="47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40"/>
    </row>
    <row r="201" spans="1:88" s="12" customFormat="1" ht="13.2">
      <c r="A201" s="172"/>
      <c r="B201" s="173"/>
      <c r="C201" s="173"/>
      <c r="D201" s="173"/>
      <c r="E201" s="173"/>
      <c r="F201" s="170" t="s">
        <v>190</v>
      </c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1"/>
      <c r="V201" s="140"/>
      <c r="W201" s="141"/>
      <c r="X201" s="141"/>
      <c r="Y201" s="141"/>
      <c r="Z201" s="141"/>
      <c r="AA201" s="141"/>
      <c r="AB201" s="142"/>
      <c r="AC201" s="69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1"/>
      <c r="AO201" s="69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1"/>
      <c r="BA201" s="69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1"/>
      <c r="BM201" s="69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1"/>
      <c r="BY201" s="44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6"/>
    </row>
    <row r="202" spans="1:88" s="12" customFormat="1" ht="13.2">
      <c r="A202" s="172"/>
      <c r="B202" s="173"/>
      <c r="C202" s="173"/>
      <c r="D202" s="173"/>
      <c r="E202" s="173"/>
      <c r="F202" s="170" t="s">
        <v>191</v>
      </c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1"/>
      <c r="V202" s="183" t="s">
        <v>91</v>
      </c>
      <c r="W202" s="184"/>
      <c r="X202" s="184"/>
      <c r="Y202" s="184"/>
      <c r="Z202" s="184"/>
      <c r="AA202" s="184"/>
      <c r="AB202" s="185"/>
      <c r="AC202" s="48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6"/>
      <c r="AO202" s="48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6"/>
      <c r="BA202" s="48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6"/>
      <c r="BM202" s="48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6"/>
      <c r="BY202" s="48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50"/>
    </row>
    <row r="203" spans="1:88" s="12" customFormat="1" ht="13.2">
      <c r="A203" s="132"/>
      <c r="B203" s="133"/>
      <c r="C203" s="133"/>
      <c r="D203" s="133"/>
      <c r="E203" s="133"/>
      <c r="F203" s="170" t="s">
        <v>192</v>
      </c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1"/>
      <c r="V203" s="183" t="s">
        <v>91</v>
      </c>
      <c r="W203" s="184"/>
      <c r="X203" s="184"/>
      <c r="Y203" s="184"/>
      <c r="Z203" s="184"/>
      <c r="AA203" s="184"/>
      <c r="AB203" s="185"/>
      <c r="AC203" s="48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6"/>
      <c r="AO203" s="48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6"/>
      <c r="BA203" s="48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6"/>
      <c r="BM203" s="48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6"/>
      <c r="BY203" s="48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50"/>
    </row>
    <row r="204" spans="1:88" s="12" customFormat="1" ht="13.2">
      <c r="A204" s="130" t="s">
        <v>224</v>
      </c>
      <c r="B204" s="131"/>
      <c r="C204" s="131"/>
      <c r="D204" s="131"/>
      <c r="E204" s="131"/>
      <c r="F204" s="170" t="s">
        <v>194</v>
      </c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1"/>
      <c r="V204" s="183" t="s">
        <v>91</v>
      </c>
      <c r="W204" s="184"/>
      <c r="X204" s="184"/>
      <c r="Y204" s="184"/>
      <c r="Z204" s="184"/>
      <c r="AA204" s="184"/>
      <c r="AB204" s="185"/>
      <c r="AC204" s="48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6"/>
      <c r="AO204" s="48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6"/>
      <c r="BA204" s="48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6"/>
      <c r="BM204" s="48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6"/>
      <c r="BY204" s="48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50"/>
    </row>
    <row r="205" spans="1:88" s="12" customFormat="1" ht="13.2">
      <c r="A205" s="172"/>
      <c r="B205" s="173"/>
      <c r="C205" s="173"/>
      <c r="D205" s="173"/>
      <c r="E205" s="173"/>
      <c r="F205" s="170" t="s">
        <v>191</v>
      </c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1"/>
      <c r="V205" s="183" t="s">
        <v>91</v>
      </c>
      <c r="W205" s="184"/>
      <c r="X205" s="184"/>
      <c r="Y205" s="184"/>
      <c r="Z205" s="184"/>
      <c r="AA205" s="184"/>
      <c r="AB205" s="185"/>
      <c r="AC205" s="48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6"/>
      <c r="AO205" s="48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6"/>
      <c r="BA205" s="48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6"/>
      <c r="BM205" s="48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6"/>
      <c r="BY205" s="48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50"/>
    </row>
    <row r="206" spans="1:88" s="12" customFormat="1" ht="13.2">
      <c r="A206" s="132"/>
      <c r="B206" s="133"/>
      <c r="C206" s="133"/>
      <c r="D206" s="133"/>
      <c r="E206" s="133"/>
      <c r="F206" s="170" t="s">
        <v>192</v>
      </c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1"/>
      <c r="V206" s="183" t="s">
        <v>91</v>
      </c>
      <c r="W206" s="184"/>
      <c r="X206" s="184"/>
      <c r="Y206" s="184"/>
      <c r="Z206" s="184"/>
      <c r="AA206" s="184"/>
      <c r="AB206" s="185"/>
      <c r="AC206" s="48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6"/>
      <c r="AO206" s="48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6"/>
      <c r="BA206" s="48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6"/>
      <c r="BM206" s="48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6"/>
      <c r="BY206" s="48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50"/>
    </row>
    <row r="207" spans="1:88" s="12" customFormat="1" ht="13.2">
      <c r="A207" s="130" t="s">
        <v>225</v>
      </c>
      <c r="B207" s="131"/>
      <c r="C207" s="131"/>
      <c r="D207" s="131"/>
      <c r="E207" s="131"/>
      <c r="F207" s="170" t="s">
        <v>226</v>
      </c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1"/>
      <c r="V207" s="134" t="s">
        <v>91</v>
      </c>
      <c r="W207" s="135"/>
      <c r="X207" s="135"/>
      <c r="Y207" s="135"/>
      <c r="Z207" s="135"/>
      <c r="AA207" s="135"/>
      <c r="AB207" s="136"/>
      <c r="AC207" s="4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8"/>
      <c r="AO207" s="4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8"/>
      <c r="BA207" s="4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8"/>
      <c r="BM207" s="4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8"/>
      <c r="BY207" s="47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40"/>
    </row>
    <row r="208" spans="1:88" s="12" customFormat="1" ht="13.2">
      <c r="A208" s="132"/>
      <c r="B208" s="133"/>
      <c r="C208" s="133"/>
      <c r="D208" s="133"/>
      <c r="E208" s="133"/>
      <c r="F208" s="170" t="s">
        <v>227</v>
      </c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1"/>
      <c r="V208" s="140"/>
      <c r="W208" s="141"/>
      <c r="X208" s="141"/>
      <c r="Y208" s="141"/>
      <c r="Z208" s="141"/>
      <c r="AA208" s="141"/>
      <c r="AB208" s="142"/>
      <c r="AC208" s="69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1"/>
      <c r="AO208" s="69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1"/>
      <c r="BA208" s="69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1"/>
      <c r="BM208" s="69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1"/>
      <c r="BY208" s="44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6"/>
    </row>
    <row r="209" spans="1:88" s="12" customFormat="1" ht="13.2">
      <c r="A209" s="130" t="s">
        <v>228</v>
      </c>
      <c r="B209" s="131"/>
      <c r="C209" s="131"/>
      <c r="D209" s="131"/>
      <c r="E209" s="131"/>
      <c r="F209" s="170" t="s">
        <v>189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1"/>
      <c r="V209" s="134" t="s">
        <v>91</v>
      </c>
      <c r="W209" s="135"/>
      <c r="X209" s="135"/>
      <c r="Y209" s="135"/>
      <c r="Z209" s="135"/>
      <c r="AA209" s="135"/>
      <c r="AB209" s="136"/>
      <c r="AC209" s="4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8"/>
      <c r="AO209" s="4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8"/>
      <c r="BA209" s="4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8"/>
      <c r="BM209" s="4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8"/>
      <c r="BY209" s="47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40"/>
    </row>
    <row r="210" spans="1:88" s="12" customFormat="1" ht="13.2">
      <c r="A210" s="172"/>
      <c r="B210" s="173"/>
      <c r="C210" s="173"/>
      <c r="D210" s="173"/>
      <c r="E210" s="173"/>
      <c r="F210" s="170" t="s">
        <v>190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1"/>
      <c r="V210" s="140"/>
      <c r="W210" s="141"/>
      <c r="X210" s="141"/>
      <c r="Y210" s="141"/>
      <c r="Z210" s="141"/>
      <c r="AA210" s="141"/>
      <c r="AB210" s="142"/>
      <c r="AC210" s="69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1"/>
      <c r="AO210" s="69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1"/>
      <c r="BA210" s="69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1"/>
      <c r="BM210" s="69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1"/>
      <c r="BY210" s="44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6"/>
    </row>
    <row r="211" spans="1:88" s="12" customFormat="1" ht="13.2">
      <c r="A211" s="172"/>
      <c r="B211" s="173"/>
      <c r="C211" s="173"/>
      <c r="D211" s="173"/>
      <c r="E211" s="173"/>
      <c r="F211" s="170" t="s">
        <v>191</v>
      </c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1"/>
      <c r="V211" s="183" t="s">
        <v>91</v>
      </c>
      <c r="W211" s="184"/>
      <c r="X211" s="184"/>
      <c r="Y211" s="184"/>
      <c r="Z211" s="184"/>
      <c r="AA211" s="184"/>
      <c r="AB211" s="185"/>
      <c r="AC211" s="48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6"/>
      <c r="AO211" s="48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6"/>
      <c r="BA211" s="48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6"/>
      <c r="BM211" s="48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6"/>
      <c r="BY211" s="48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50"/>
    </row>
    <row r="212" spans="1:88" s="12" customFormat="1" ht="13.2">
      <c r="A212" s="132"/>
      <c r="B212" s="133"/>
      <c r="C212" s="133"/>
      <c r="D212" s="133"/>
      <c r="E212" s="133"/>
      <c r="F212" s="170" t="s">
        <v>192</v>
      </c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1"/>
      <c r="V212" s="183" t="s">
        <v>91</v>
      </c>
      <c r="W212" s="184"/>
      <c r="X212" s="184"/>
      <c r="Y212" s="184"/>
      <c r="Z212" s="184"/>
      <c r="AA212" s="184"/>
      <c r="AB212" s="185"/>
      <c r="AC212" s="48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6"/>
      <c r="AO212" s="48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6"/>
      <c r="BA212" s="48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6"/>
      <c r="BM212" s="48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6"/>
      <c r="BY212" s="48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50"/>
    </row>
    <row r="213" spans="1:88" s="12" customFormat="1" ht="13.2">
      <c r="A213" s="130" t="s">
        <v>229</v>
      </c>
      <c r="B213" s="131"/>
      <c r="C213" s="131"/>
      <c r="D213" s="131"/>
      <c r="E213" s="131"/>
      <c r="F213" s="170" t="s">
        <v>194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1"/>
      <c r="V213" s="183" t="s">
        <v>91</v>
      </c>
      <c r="W213" s="184"/>
      <c r="X213" s="184"/>
      <c r="Y213" s="184"/>
      <c r="Z213" s="184"/>
      <c r="AA213" s="184"/>
      <c r="AB213" s="185"/>
      <c r="AC213" s="48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6"/>
      <c r="AO213" s="48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6"/>
      <c r="BA213" s="48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6"/>
      <c r="BM213" s="48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6"/>
      <c r="BY213" s="48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50"/>
    </row>
    <row r="214" spans="1:88" s="12" customFormat="1" ht="13.2">
      <c r="A214" s="172"/>
      <c r="B214" s="173"/>
      <c r="C214" s="173"/>
      <c r="D214" s="173"/>
      <c r="E214" s="173"/>
      <c r="F214" s="170" t="s">
        <v>191</v>
      </c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1"/>
      <c r="V214" s="183" t="s">
        <v>91</v>
      </c>
      <c r="W214" s="184"/>
      <c r="X214" s="184"/>
      <c r="Y214" s="184"/>
      <c r="Z214" s="184"/>
      <c r="AA214" s="184"/>
      <c r="AB214" s="185"/>
      <c r="AC214" s="48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6"/>
      <c r="AO214" s="48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6"/>
      <c r="BA214" s="48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6"/>
      <c r="BM214" s="48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6"/>
      <c r="BY214" s="48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50"/>
    </row>
    <row r="215" spans="1:88" s="12" customFormat="1" ht="13.2">
      <c r="A215" s="132"/>
      <c r="B215" s="133"/>
      <c r="C215" s="133"/>
      <c r="D215" s="133"/>
      <c r="E215" s="133"/>
      <c r="F215" s="170" t="s">
        <v>192</v>
      </c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1"/>
      <c r="V215" s="183" t="s">
        <v>91</v>
      </c>
      <c r="W215" s="184"/>
      <c r="X215" s="184"/>
      <c r="Y215" s="184"/>
      <c r="Z215" s="184"/>
      <c r="AA215" s="184"/>
      <c r="AB215" s="185"/>
      <c r="AC215" s="48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6"/>
      <c r="AO215" s="48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6"/>
      <c r="BA215" s="48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6"/>
      <c r="BM215" s="48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6"/>
      <c r="BY215" s="48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50"/>
    </row>
    <row r="216" spans="1:88" s="12" customFormat="1" ht="13.2">
      <c r="A216" s="130" t="s">
        <v>44</v>
      </c>
      <c r="B216" s="131"/>
      <c r="C216" s="131"/>
      <c r="D216" s="131"/>
      <c r="E216" s="131"/>
      <c r="F216" s="170" t="s">
        <v>230</v>
      </c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1"/>
      <c r="V216" s="134" t="s">
        <v>91</v>
      </c>
      <c r="W216" s="135"/>
      <c r="X216" s="135"/>
      <c r="Y216" s="135"/>
      <c r="Z216" s="135"/>
      <c r="AA216" s="135"/>
      <c r="AB216" s="136"/>
      <c r="AC216" s="4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8"/>
      <c r="AO216" s="4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8"/>
      <c r="BA216" s="4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8"/>
      <c r="BM216" s="4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8"/>
      <c r="BY216" s="47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40"/>
    </row>
    <row r="217" spans="1:88" s="12" customFormat="1" ht="13.2">
      <c r="A217" s="172"/>
      <c r="B217" s="173"/>
      <c r="C217" s="173"/>
      <c r="D217" s="173"/>
      <c r="E217" s="173"/>
      <c r="F217" s="170" t="s">
        <v>231</v>
      </c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1"/>
      <c r="V217" s="137"/>
      <c r="W217" s="138"/>
      <c r="X217" s="138"/>
      <c r="Y217" s="138"/>
      <c r="Z217" s="138"/>
      <c r="AA217" s="138"/>
      <c r="AB217" s="139"/>
      <c r="AC217" s="72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4"/>
      <c r="AO217" s="72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4"/>
      <c r="BA217" s="72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4"/>
      <c r="BM217" s="72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4"/>
      <c r="BY217" s="41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3"/>
    </row>
    <row r="218" spans="1:88" s="12" customFormat="1" ht="13.2">
      <c r="A218" s="172"/>
      <c r="B218" s="173"/>
      <c r="C218" s="173"/>
      <c r="D218" s="173"/>
      <c r="E218" s="173"/>
      <c r="F218" s="170" t="s">
        <v>232</v>
      </c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1"/>
      <c r="V218" s="137"/>
      <c r="W218" s="138"/>
      <c r="X218" s="138"/>
      <c r="Y218" s="138"/>
      <c r="Z218" s="138"/>
      <c r="AA218" s="138"/>
      <c r="AB218" s="139"/>
      <c r="AC218" s="72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4"/>
      <c r="AO218" s="72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4"/>
      <c r="BA218" s="72"/>
      <c r="BB218" s="73"/>
      <c r="BC218" s="73"/>
      <c r="BD218" s="73"/>
      <c r="BE218" s="73"/>
      <c r="BF218" s="73"/>
      <c r="BG218" s="73"/>
      <c r="BH218" s="73"/>
      <c r="BI218" s="73"/>
      <c r="BJ218" s="73"/>
      <c r="BK218" s="73"/>
      <c r="BL218" s="74"/>
      <c r="BM218" s="72"/>
      <c r="BN218" s="73"/>
      <c r="BO218" s="73"/>
      <c r="BP218" s="73"/>
      <c r="BQ218" s="73"/>
      <c r="BR218" s="73"/>
      <c r="BS218" s="73"/>
      <c r="BT218" s="73"/>
      <c r="BU218" s="73"/>
      <c r="BV218" s="73"/>
      <c r="BW218" s="73"/>
      <c r="BX218" s="74"/>
      <c r="BY218" s="41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3"/>
    </row>
    <row r="219" spans="1:88" s="12" customFormat="1" ht="13.2">
      <c r="A219" s="172"/>
      <c r="B219" s="173"/>
      <c r="C219" s="173"/>
      <c r="D219" s="173"/>
      <c r="E219" s="173"/>
      <c r="F219" s="170" t="s">
        <v>233</v>
      </c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1"/>
      <c r="V219" s="137"/>
      <c r="W219" s="138"/>
      <c r="X219" s="138"/>
      <c r="Y219" s="138"/>
      <c r="Z219" s="138"/>
      <c r="AA219" s="138"/>
      <c r="AB219" s="139"/>
      <c r="AC219" s="72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4"/>
      <c r="AO219" s="72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4"/>
      <c r="BA219" s="72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4"/>
      <c r="BM219" s="72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  <c r="BX219" s="74"/>
      <c r="BY219" s="41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3"/>
    </row>
    <row r="220" spans="1:88" s="12" customFormat="1" ht="13.2">
      <c r="A220" s="172"/>
      <c r="B220" s="173"/>
      <c r="C220" s="173"/>
      <c r="D220" s="173"/>
      <c r="E220" s="173"/>
      <c r="F220" s="170" t="s">
        <v>85</v>
      </c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1"/>
      <c r="V220" s="137"/>
      <c r="W220" s="138"/>
      <c r="X220" s="138"/>
      <c r="Y220" s="138"/>
      <c r="Z220" s="138"/>
      <c r="AA220" s="138"/>
      <c r="AB220" s="139"/>
      <c r="AC220" s="72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4"/>
      <c r="AO220" s="72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4"/>
      <c r="BA220" s="72"/>
      <c r="BB220" s="73"/>
      <c r="BC220" s="73"/>
      <c r="BD220" s="73"/>
      <c r="BE220" s="73"/>
      <c r="BF220" s="73"/>
      <c r="BG220" s="73"/>
      <c r="BH220" s="73"/>
      <c r="BI220" s="73"/>
      <c r="BJ220" s="73"/>
      <c r="BK220" s="73"/>
      <c r="BL220" s="74"/>
      <c r="BM220" s="72"/>
      <c r="BN220" s="73"/>
      <c r="BO220" s="73"/>
      <c r="BP220" s="73"/>
      <c r="BQ220" s="73"/>
      <c r="BR220" s="73"/>
      <c r="BS220" s="73"/>
      <c r="BT220" s="73"/>
      <c r="BU220" s="73"/>
      <c r="BV220" s="73"/>
      <c r="BW220" s="73"/>
      <c r="BX220" s="74"/>
      <c r="BY220" s="41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3"/>
    </row>
    <row r="221" spans="1:88" s="12" customFormat="1" ht="13.2">
      <c r="A221" s="172"/>
      <c r="B221" s="173"/>
      <c r="C221" s="173"/>
      <c r="D221" s="173"/>
      <c r="E221" s="173"/>
      <c r="F221" s="170" t="s">
        <v>188</v>
      </c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1"/>
      <c r="V221" s="137"/>
      <c r="W221" s="138"/>
      <c r="X221" s="138"/>
      <c r="Y221" s="138"/>
      <c r="Z221" s="138"/>
      <c r="AA221" s="138"/>
      <c r="AB221" s="139"/>
      <c r="AC221" s="72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4"/>
      <c r="AO221" s="72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4"/>
      <c r="BA221" s="72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4"/>
      <c r="BM221" s="72"/>
      <c r="BN221" s="73"/>
      <c r="BO221" s="73"/>
      <c r="BP221" s="73"/>
      <c r="BQ221" s="73"/>
      <c r="BR221" s="73"/>
      <c r="BS221" s="73"/>
      <c r="BT221" s="73"/>
      <c r="BU221" s="73"/>
      <c r="BV221" s="73"/>
      <c r="BW221" s="73"/>
      <c r="BX221" s="74"/>
      <c r="BY221" s="41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3"/>
    </row>
    <row r="222" spans="1:88" s="12" customFormat="1" ht="13.2">
      <c r="A222" s="172"/>
      <c r="B222" s="173"/>
      <c r="C222" s="173"/>
      <c r="D222" s="173"/>
      <c r="E222" s="173"/>
      <c r="F222" s="170" t="s">
        <v>234</v>
      </c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1"/>
      <c r="V222" s="140"/>
      <c r="W222" s="141"/>
      <c r="X222" s="141"/>
      <c r="Y222" s="141"/>
      <c r="Z222" s="141"/>
      <c r="AA222" s="141"/>
      <c r="AB222" s="142"/>
      <c r="AC222" s="69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1"/>
      <c r="AO222" s="69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1"/>
      <c r="BA222" s="69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1"/>
      <c r="BM222" s="69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1"/>
      <c r="BY222" s="44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6"/>
    </row>
    <row r="223" spans="1:88" s="12" customFormat="1" ht="13.2">
      <c r="A223" s="172"/>
      <c r="B223" s="173"/>
      <c r="C223" s="173"/>
      <c r="D223" s="173"/>
      <c r="E223" s="173"/>
      <c r="F223" s="170" t="s">
        <v>235</v>
      </c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1"/>
      <c r="V223" s="183" t="s">
        <v>91</v>
      </c>
      <c r="W223" s="184"/>
      <c r="X223" s="184"/>
      <c r="Y223" s="184"/>
      <c r="Z223" s="184"/>
      <c r="AA223" s="184"/>
      <c r="AB223" s="185"/>
      <c r="AC223" s="48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6"/>
      <c r="AO223" s="48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6"/>
      <c r="BA223" s="48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6"/>
      <c r="BM223" s="48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6"/>
      <c r="BY223" s="48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50"/>
    </row>
    <row r="224" spans="1:88" s="12" customFormat="1" ht="13.2">
      <c r="A224" s="172"/>
      <c r="B224" s="173"/>
      <c r="C224" s="173"/>
      <c r="D224" s="173"/>
      <c r="E224" s="173"/>
      <c r="F224" s="170" t="s">
        <v>191</v>
      </c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1"/>
      <c r="V224" s="183" t="s">
        <v>91</v>
      </c>
      <c r="W224" s="184"/>
      <c r="X224" s="184"/>
      <c r="Y224" s="184"/>
      <c r="Z224" s="184"/>
      <c r="AA224" s="184"/>
      <c r="AB224" s="185"/>
      <c r="AC224" s="48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6"/>
      <c r="AO224" s="48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6"/>
      <c r="BA224" s="48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6"/>
      <c r="BM224" s="48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6"/>
      <c r="BY224" s="48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50"/>
    </row>
    <row r="225" spans="1:88" s="12" customFormat="1" ht="13.2">
      <c r="A225" s="172"/>
      <c r="B225" s="173"/>
      <c r="C225" s="173"/>
      <c r="D225" s="173"/>
      <c r="E225" s="173"/>
      <c r="F225" s="170" t="s">
        <v>192</v>
      </c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1"/>
      <c r="V225" s="183" t="s">
        <v>91</v>
      </c>
      <c r="W225" s="184"/>
      <c r="X225" s="184"/>
      <c r="Y225" s="184"/>
      <c r="Z225" s="184"/>
      <c r="AA225" s="184"/>
      <c r="AB225" s="185"/>
      <c r="AC225" s="48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6"/>
      <c r="AO225" s="48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6"/>
      <c r="BA225" s="48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6"/>
      <c r="BM225" s="48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6"/>
      <c r="BY225" s="48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50"/>
    </row>
    <row r="226" spans="1:88" s="12" customFormat="1" ht="13.2">
      <c r="A226" s="172"/>
      <c r="B226" s="173"/>
      <c r="C226" s="173"/>
      <c r="D226" s="173"/>
      <c r="E226" s="173"/>
      <c r="F226" s="170" t="s">
        <v>236</v>
      </c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1"/>
      <c r="V226" s="183" t="s">
        <v>91</v>
      </c>
      <c r="W226" s="184"/>
      <c r="X226" s="184"/>
      <c r="Y226" s="184"/>
      <c r="Z226" s="184"/>
      <c r="AA226" s="184"/>
      <c r="AB226" s="185"/>
      <c r="AC226" s="48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6"/>
      <c r="AO226" s="48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6"/>
      <c r="BA226" s="48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6"/>
      <c r="BM226" s="48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6"/>
      <c r="BY226" s="48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50"/>
    </row>
    <row r="227" spans="1:88" s="12" customFormat="1" ht="13.2">
      <c r="A227" s="172"/>
      <c r="B227" s="173"/>
      <c r="C227" s="173"/>
      <c r="D227" s="173"/>
      <c r="E227" s="173"/>
      <c r="F227" s="170" t="s">
        <v>191</v>
      </c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1"/>
      <c r="V227" s="183" t="s">
        <v>91</v>
      </c>
      <c r="W227" s="184"/>
      <c r="X227" s="184"/>
      <c r="Y227" s="184"/>
      <c r="Z227" s="184"/>
      <c r="AA227" s="184"/>
      <c r="AB227" s="185"/>
      <c r="AC227" s="48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6"/>
      <c r="AO227" s="48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6"/>
      <c r="BA227" s="48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6"/>
      <c r="BM227" s="48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6"/>
      <c r="BY227" s="48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50"/>
    </row>
    <row r="228" spans="1:88" s="12" customFormat="1" ht="13.2">
      <c r="A228" s="172"/>
      <c r="B228" s="173"/>
      <c r="C228" s="173"/>
      <c r="D228" s="173"/>
      <c r="E228" s="173"/>
      <c r="F228" s="170" t="s">
        <v>192</v>
      </c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  <c r="T228" s="170"/>
      <c r="U228" s="171"/>
      <c r="V228" s="183" t="s">
        <v>91</v>
      </c>
      <c r="W228" s="184"/>
      <c r="X228" s="184"/>
      <c r="Y228" s="184"/>
      <c r="Z228" s="184"/>
      <c r="AA228" s="184"/>
      <c r="AB228" s="185"/>
      <c r="AC228" s="48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6"/>
      <c r="AO228" s="48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6"/>
      <c r="BA228" s="48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6"/>
      <c r="BM228" s="48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6"/>
      <c r="BY228" s="48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50"/>
    </row>
    <row r="229" spans="1:88" s="12" customFormat="1" ht="13.2">
      <c r="A229" s="172"/>
      <c r="B229" s="173"/>
      <c r="C229" s="173"/>
      <c r="D229" s="173"/>
      <c r="E229" s="173"/>
      <c r="F229" s="170" t="s">
        <v>237</v>
      </c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1"/>
      <c r="V229" s="183" t="s">
        <v>91</v>
      </c>
      <c r="W229" s="184"/>
      <c r="X229" s="184"/>
      <c r="Y229" s="184"/>
      <c r="Z229" s="184"/>
      <c r="AA229" s="184"/>
      <c r="AB229" s="185"/>
      <c r="AC229" s="48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6"/>
      <c r="AO229" s="48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6"/>
      <c r="BA229" s="48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6"/>
      <c r="BM229" s="48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6"/>
      <c r="BY229" s="48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50"/>
    </row>
    <row r="230" spans="1:88" s="12" customFormat="1" ht="13.2">
      <c r="A230" s="172"/>
      <c r="B230" s="173"/>
      <c r="C230" s="173"/>
      <c r="D230" s="173"/>
      <c r="E230" s="173"/>
      <c r="F230" s="170" t="s">
        <v>191</v>
      </c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1"/>
      <c r="V230" s="183" t="s">
        <v>91</v>
      </c>
      <c r="W230" s="184"/>
      <c r="X230" s="184"/>
      <c r="Y230" s="184"/>
      <c r="Z230" s="184"/>
      <c r="AA230" s="184"/>
      <c r="AB230" s="185"/>
      <c r="AC230" s="48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6"/>
      <c r="AO230" s="48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6"/>
      <c r="BA230" s="48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6"/>
      <c r="BM230" s="48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6"/>
      <c r="BY230" s="48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50"/>
    </row>
    <row r="231" spans="1:88" s="12" customFormat="1" ht="13.2">
      <c r="A231" s="132"/>
      <c r="B231" s="133"/>
      <c r="C231" s="133"/>
      <c r="D231" s="133"/>
      <c r="E231" s="133"/>
      <c r="F231" s="170" t="s">
        <v>192</v>
      </c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1"/>
      <c r="V231" s="183" t="s">
        <v>91</v>
      </c>
      <c r="W231" s="184"/>
      <c r="X231" s="184"/>
      <c r="Y231" s="184"/>
      <c r="Z231" s="184"/>
      <c r="AA231" s="184"/>
      <c r="AB231" s="185"/>
      <c r="AC231" s="48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6"/>
      <c r="AO231" s="48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6"/>
      <c r="BA231" s="48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6"/>
      <c r="BM231" s="48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6"/>
      <c r="BY231" s="48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50"/>
    </row>
    <row r="232" spans="1:88" s="12" customFormat="1" ht="13.2">
      <c r="A232" s="130" t="s">
        <v>45</v>
      </c>
      <c r="B232" s="131"/>
      <c r="C232" s="131"/>
      <c r="D232" s="131"/>
      <c r="E232" s="131"/>
      <c r="F232" s="170" t="s">
        <v>238</v>
      </c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1"/>
      <c r="V232" s="134" t="s">
        <v>91</v>
      </c>
      <c r="W232" s="135"/>
      <c r="X232" s="135"/>
      <c r="Y232" s="135"/>
      <c r="Z232" s="135"/>
      <c r="AA232" s="135"/>
      <c r="AB232" s="136"/>
      <c r="AC232" s="4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8"/>
      <c r="AO232" s="4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8"/>
      <c r="BA232" s="4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8"/>
      <c r="BM232" s="4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8"/>
      <c r="BY232" s="47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40"/>
    </row>
    <row r="233" spans="1:88" s="12" customFormat="1" ht="13.2">
      <c r="A233" s="172"/>
      <c r="B233" s="173"/>
      <c r="C233" s="173"/>
      <c r="D233" s="173"/>
      <c r="E233" s="173"/>
      <c r="F233" s="170" t="s">
        <v>239</v>
      </c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1"/>
      <c r="V233" s="137"/>
      <c r="W233" s="138"/>
      <c r="X233" s="138"/>
      <c r="Y233" s="138"/>
      <c r="Z233" s="138"/>
      <c r="AA233" s="138"/>
      <c r="AB233" s="139"/>
      <c r="AC233" s="72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4"/>
      <c r="AO233" s="72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4"/>
      <c r="BA233" s="72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4"/>
      <c r="BM233" s="72"/>
      <c r="BN233" s="73"/>
      <c r="BO233" s="73"/>
      <c r="BP233" s="73"/>
      <c r="BQ233" s="73"/>
      <c r="BR233" s="73"/>
      <c r="BS233" s="73"/>
      <c r="BT233" s="73"/>
      <c r="BU233" s="73"/>
      <c r="BV233" s="73"/>
      <c r="BW233" s="73"/>
      <c r="BX233" s="74"/>
      <c r="BY233" s="41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3"/>
    </row>
    <row r="234" spans="1:88" s="12" customFormat="1" ht="13.2">
      <c r="A234" s="172"/>
      <c r="B234" s="173"/>
      <c r="C234" s="173"/>
      <c r="D234" s="173"/>
      <c r="E234" s="173"/>
      <c r="F234" s="170" t="s">
        <v>240</v>
      </c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1"/>
      <c r="V234" s="137"/>
      <c r="W234" s="138"/>
      <c r="X234" s="138"/>
      <c r="Y234" s="138"/>
      <c r="Z234" s="138"/>
      <c r="AA234" s="138"/>
      <c r="AB234" s="139"/>
      <c r="AC234" s="72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4"/>
      <c r="AO234" s="72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4"/>
      <c r="BA234" s="72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4"/>
      <c r="BM234" s="72"/>
      <c r="BN234" s="73"/>
      <c r="BO234" s="73"/>
      <c r="BP234" s="73"/>
      <c r="BQ234" s="73"/>
      <c r="BR234" s="73"/>
      <c r="BS234" s="73"/>
      <c r="BT234" s="73"/>
      <c r="BU234" s="73"/>
      <c r="BV234" s="73"/>
      <c r="BW234" s="73"/>
      <c r="BX234" s="74"/>
      <c r="BY234" s="41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3"/>
    </row>
    <row r="235" spans="1:88" s="12" customFormat="1" ht="13.2">
      <c r="A235" s="172"/>
      <c r="B235" s="173"/>
      <c r="C235" s="173"/>
      <c r="D235" s="173"/>
      <c r="E235" s="173"/>
      <c r="F235" s="170" t="s">
        <v>241</v>
      </c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1"/>
      <c r="V235" s="137"/>
      <c r="W235" s="138"/>
      <c r="X235" s="138"/>
      <c r="Y235" s="138"/>
      <c r="Z235" s="138"/>
      <c r="AA235" s="138"/>
      <c r="AB235" s="139"/>
      <c r="AC235" s="72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4"/>
      <c r="AO235" s="72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4"/>
      <c r="BA235" s="72"/>
      <c r="BB235" s="73"/>
      <c r="BC235" s="73"/>
      <c r="BD235" s="73"/>
      <c r="BE235" s="73"/>
      <c r="BF235" s="73"/>
      <c r="BG235" s="73"/>
      <c r="BH235" s="73"/>
      <c r="BI235" s="73"/>
      <c r="BJ235" s="73"/>
      <c r="BK235" s="73"/>
      <c r="BL235" s="74"/>
      <c r="BM235" s="72"/>
      <c r="BN235" s="73"/>
      <c r="BO235" s="73"/>
      <c r="BP235" s="73"/>
      <c r="BQ235" s="73"/>
      <c r="BR235" s="73"/>
      <c r="BS235" s="73"/>
      <c r="BT235" s="73"/>
      <c r="BU235" s="73"/>
      <c r="BV235" s="73"/>
      <c r="BW235" s="73"/>
      <c r="BX235" s="74"/>
      <c r="BY235" s="41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3"/>
    </row>
    <row r="236" spans="1:88" s="12" customFormat="1" ht="13.2">
      <c r="A236" s="172"/>
      <c r="B236" s="173"/>
      <c r="C236" s="173"/>
      <c r="D236" s="173"/>
      <c r="E236" s="173"/>
      <c r="F236" s="170" t="s">
        <v>242</v>
      </c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1"/>
      <c r="V236" s="137"/>
      <c r="W236" s="138"/>
      <c r="X236" s="138"/>
      <c r="Y236" s="138"/>
      <c r="Z236" s="138"/>
      <c r="AA236" s="138"/>
      <c r="AB236" s="139"/>
      <c r="AC236" s="72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4"/>
      <c r="AO236" s="72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4"/>
      <c r="BA236" s="72"/>
      <c r="BB236" s="73"/>
      <c r="BC236" s="73"/>
      <c r="BD236" s="73"/>
      <c r="BE236" s="73"/>
      <c r="BF236" s="73"/>
      <c r="BG236" s="73"/>
      <c r="BH236" s="73"/>
      <c r="BI236" s="73"/>
      <c r="BJ236" s="73"/>
      <c r="BK236" s="73"/>
      <c r="BL236" s="74"/>
      <c r="BM236" s="72"/>
      <c r="BN236" s="73"/>
      <c r="BO236" s="73"/>
      <c r="BP236" s="73"/>
      <c r="BQ236" s="73"/>
      <c r="BR236" s="73"/>
      <c r="BS236" s="73"/>
      <c r="BT236" s="73"/>
      <c r="BU236" s="73"/>
      <c r="BV236" s="73"/>
      <c r="BW236" s="73"/>
      <c r="BX236" s="74"/>
      <c r="BY236" s="41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3"/>
    </row>
    <row r="237" spans="1:88" s="12" customFormat="1" ht="13.2">
      <c r="A237" s="172"/>
      <c r="B237" s="173"/>
      <c r="C237" s="173"/>
      <c r="D237" s="173"/>
      <c r="E237" s="173"/>
      <c r="F237" s="170" t="s">
        <v>243</v>
      </c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1"/>
      <c r="V237" s="140"/>
      <c r="W237" s="141"/>
      <c r="X237" s="141"/>
      <c r="Y237" s="141"/>
      <c r="Z237" s="141"/>
      <c r="AA237" s="141"/>
      <c r="AB237" s="142"/>
      <c r="AC237" s="69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1"/>
      <c r="AO237" s="69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1"/>
      <c r="BA237" s="69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1"/>
      <c r="BM237" s="69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1"/>
      <c r="BY237" s="44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6"/>
    </row>
    <row r="238" spans="1:88" s="12" customFormat="1" ht="13.2">
      <c r="A238" s="172"/>
      <c r="B238" s="173"/>
      <c r="C238" s="173"/>
      <c r="D238" s="173"/>
      <c r="E238" s="173"/>
      <c r="F238" s="170" t="s">
        <v>244</v>
      </c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1"/>
      <c r="V238" s="183" t="s">
        <v>91</v>
      </c>
      <c r="W238" s="184"/>
      <c r="X238" s="184"/>
      <c r="Y238" s="184"/>
      <c r="Z238" s="184"/>
      <c r="AA238" s="184"/>
      <c r="AB238" s="185"/>
      <c r="AC238" s="48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6"/>
      <c r="AO238" s="48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6"/>
      <c r="BA238" s="48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6"/>
      <c r="BM238" s="48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6"/>
      <c r="BY238" s="48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50"/>
    </row>
    <row r="239" spans="1:88" s="12" customFormat="1" ht="13.2">
      <c r="A239" s="132"/>
      <c r="B239" s="133"/>
      <c r="C239" s="133"/>
      <c r="D239" s="133"/>
      <c r="E239" s="133"/>
      <c r="F239" s="170" t="s">
        <v>245</v>
      </c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1"/>
      <c r="V239" s="183" t="s">
        <v>91</v>
      </c>
      <c r="W239" s="184"/>
      <c r="X239" s="184"/>
      <c r="Y239" s="184"/>
      <c r="Z239" s="184"/>
      <c r="AA239" s="184"/>
      <c r="AB239" s="185"/>
      <c r="AC239" s="48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6"/>
      <c r="AO239" s="48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6"/>
      <c r="BA239" s="48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6"/>
      <c r="BM239" s="48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6"/>
      <c r="BY239" s="48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50"/>
    </row>
    <row r="240" spans="1:88" s="12" customFormat="1" ht="13.2">
      <c r="A240" s="130" t="s">
        <v>57</v>
      </c>
      <c r="B240" s="131"/>
      <c r="C240" s="131"/>
      <c r="D240" s="131"/>
      <c r="E240" s="131"/>
      <c r="F240" s="170" t="s">
        <v>246</v>
      </c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1"/>
      <c r="V240" s="134"/>
      <c r="W240" s="135"/>
      <c r="X240" s="135"/>
      <c r="Y240" s="135"/>
      <c r="Z240" s="135"/>
      <c r="AA240" s="135"/>
      <c r="AB240" s="136"/>
      <c r="AC240" s="4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8"/>
      <c r="AO240" s="4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8"/>
      <c r="BA240" s="4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8"/>
      <c r="BM240" s="4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8"/>
      <c r="BY240" s="47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40"/>
    </row>
    <row r="241" spans="1:88" s="12" customFormat="1" ht="13.2">
      <c r="A241" s="172"/>
      <c r="B241" s="173"/>
      <c r="C241" s="173"/>
      <c r="D241" s="173"/>
      <c r="E241" s="173"/>
      <c r="F241" s="170" t="s">
        <v>247</v>
      </c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1"/>
      <c r="V241" s="137"/>
      <c r="W241" s="138"/>
      <c r="X241" s="138"/>
      <c r="Y241" s="138"/>
      <c r="Z241" s="138"/>
      <c r="AA241" s="138"/>
      <c r="AB241" s="139"/>
      <c r="AC241" s="69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1"/>
      <c r="AO241" s="69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1"/>
      <c r="BA241" s="69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1"/>
      <c r="BM241" s="69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1"/>
      <c r="BY241" s="44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6"/>
    </row>
    <row r="242" spans="1:88" s="12" customFormat="1" ht="13.2">
      <c r="A242" s="132"/>
      <c r="B242" s="133"/>
      <c r="C242" s="133"/>
      <c r="D242" s="133"/>
      <c r="E242" s="133"/>
      <c r="F242" s="170" t="s">
        <v>122</v>
      </c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1"/>
      <c r="V242" s="140"/>
      <c r="W242" s="141"/>
      <c r="X242" s="141"/>
      <c r="Y242" s="141"/>
      <c r="Z242" s="141"/>
      <c r="AA242" s="141"/>
      <c r="AB242" s="142"/>
      <c r="AC242" s="48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6"/>
      <c r="AO242" s="48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6"/>
      <c r="BA242" s="48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6"/>
      <c r="BM242" s="48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6"/>
      <c r="BY242" s="48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50"/>
    </row>
    <row r="243" spans="1:88" s="12" customFormat="1" ht="13.2">
      <c r="A243" s="130" t="s">
        <v>58</v>
      </c>
      <c r="B243" s="131"/>
      <c r="C243" s="131"/>
      <c r="D243" s="131"/>
      <c r="E243" s="131"/>
      <c r="F243" s="170" t="s">
        <v>248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1"/>
      <c r="V243" s="134" t="s">
        <v>249</v>
      </c>
      <c r="W243" s="135"/>
      <c r="X243" s="135"/>
      <c r="Y243" s="135"/>
      <c r="Z243" s="135"/>
      <c r="AA243" s="135"/>
      <c r="AB243" s="136"/>
      <c r="AC243" s="4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8"/>
      <c r="AO243" s="4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8"/>
      <c r="BA243" s="4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8"/>
      <c r="BM243" s="4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8"/>
      <c r="BY243" s="47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40"/>
    </row>
    <row r="244" spans="1:88" s="12" customFormat="1" ht="13.2">
      <c r="A244" s="172"/>
      <c r="B244" s="173"/>
      <c r="C244" s="173"/>
      <c r="D244" s="173"/>
      <c r="E244" s="173"/>
      <c r="F244" s="170" t="s">
        <v>85</v>
      </c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1"/>
      <c r="V244" s="137"/>
      <c r="W244" s="138"/>
      <c r="X244" s="138"/>
      <c r="Y244" s="138"/>
      <c r="Z244" s="138"/>
      <c r="AA244" s="138"/>
      <c r="AB244" s="139"/>
      <c r="AC244" s="72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4"/>
      <c r="AO244" s="72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4"/>
      <c r="BA244" s="72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4"/>
      <c r="BM244" s="72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74"/>
      <c r="BY244" s="41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3"/>
    </row>
    <row r="245" spans="1:88" s="12" customFormat="1" ht="13.2">
      <c r="A245" s="132"/>
      <c r="B245" s="133"/>
      <c r="C245" s="133"/>
      <c r="D245" s="133"/>
      <c r="E245" s="133"/>
      <c r="F245" s="170" t="s">
        <v>188</v>
      </c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1"/>
      <c r="V245" s="140"/>
      <c r="W245" s="141"/>
      <c r="X245" s="141"/>
      <c r="Y245" s="141"/>
      <c r="Z245" s="141"/>
      <c r="AA245" s="141"/>
      <c r="AB245" s="142"/>
      <c r="AC245" s="69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1"/>
      <c r="AO245" s="69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1"/>
      <c r="BA245" s="69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1"/>
      <c r="BM245" s="69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1"/>
      <c r="BY245" s="44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6"/>
    </row>
    <row r="246" spans="1:88" s="12" customFormat="1" ht="13.2">
      <c r="A246" s="130" t="s">
        <v>251</v>
      </c>
      <c r="B246" s="131"/>
      <c r="C246" s="131"/>
      <c r="D246" s="131"/>
      <c r="E246" s="131"/>
      <c r="F246" s="170" t="s">
        <v>250</v>
      </c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1"/>
      <c r="V246" s="134" t="s">
        <v>249</v>
      </c>
      <c r="W246" s="135"/>
      <c r="X246" s="135"/>
      <c r="Y246" s="135"/>
      <c r="Z246" s="135"/>
      <c r="AA246" s="135"/>
      <c r="AB246" s="136"/>
      <c r="AC246" s="4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8"/>
      <c r="AO246" s="4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8"/>
      <c r="BA246" s="4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8"/>
      <c r="BM246" s="4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8"/>
      <c r="BY246" s="47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40"/>
    </row>
    <row r="247" spans="1:88" s="12" customFormat="1" ht="13.2">
      <c r="A247" s="172"/>
      <c r="B247" s="173"/>
      <c r="C247" s="173"/>
      <c r="D247" s="173"/>
      <c r="E247" s="173"/>
      <c r="F247" s="170" t="s">
        <v>231</v>
      </c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1"/>
      <c r="V247" s="137"/>
      <c r="W247" s="138"/>
      <c r="X247" s="138"/>
      <c r="Y247" s="138"/>
      <c r="Z247" s="138"/>
      <c r="AA247" s="138"/>
      <c r="AB247" s="139"/>
      <c r="AC247" s="72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4"/>
      <c r="AO247" s="72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4"/>
      <c r="BA247" s="72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4"/>
      <c r="BM247" s="72"/>
      <c r="BN247" s="73"/>
      <c r="BO247" s="73"/>
      <c r="BP247" s="73"/>
      <c r="BQ247" s="73"/>
      <c r="BR247" s="73"/>
      <c r="BS247" s="73"/>
      <c r="BT247" s="73"/>
      <c r="BU247" s="73"/>
      <c r="BV247" s="73"/>
      <c r="BW247" s="73"/>
      <c r="BX247" s="74"/>
      <c r="BY247" s="41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3"/>
    </row>
    <row r="248" spans="1:88" s="12" customFormat="1" ht="13.2">
      <c r="A248" s="172"/>
      <c r="B248" s="173"/>
      <c r="C248" s="173"/>
      <c r="D248" s="173"/>
      <c r="E248" s="173"/>
      <c r="F248" s="170" t="s">
        <v>232</v>
      </c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1"/>
      <c r="V248" s="137"/>
      <c r="W248" s="138"/>
      <c r="X248" s="138"/>
      <c r="Y248" s="138"/>
      <c r="Z248" s="138"/>
      <c r="AA248" s="138"/>
      <c r="AB248" s="139"/>
      <c r="AC248" s="72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4"/>
      <c r="AO248" s="72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4"/>
      <c r="BA248" s="72"/>
      <c r="BB248" s="73"/>
      <c r="BC248" s="73"/>
      <c r="BD248" s="73"/>
      <c r="BE248" s="73"/>
      <c r="BF248" s="73"/>
      <c r="BG248" s="73"/>
      <c r="BH248" s="73"/>
      <c r="BI248" s="73"/>
      <c r="BJ248" s="73"/>
      <c r="BK248" s="73"/>
      <c r="BL248" s="74"/>
      <c r="BM248" s="72"/>
      <c r="BN248" s="73"/>
      <c r="BO248" s="73"/>
      <c r="BP248" s="73"/>
      <c r="BQ248" s="73"/>
      <c r="BR248" s="73"/>
      <c r="BS248" s="73"/>
      <c r="BT248" s="73"/>
      <c r="BU248" s="73"/>
      <c r="BV248" s="73"/>
      <c r="BW248" s="73"/>
      <c r="BX248" s="74"/>
      <c r="BY248" s="41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3"/>
    </row>
    <row r="249" spans="1:88" s="12" customFormat="1" ht="13.2">
      <c r="A249" s="172"/>
      <c r="B249" s="173"/>
      <c r="C249" s="173"/>
      <c r="D249" s="173"/>
      <c r="E249" s="173"/>
      <c r="F249" s="170" t="s">
        <v>233</v>
      </c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1"/>
      <c r="V249" s="137"/>
      <c r="W249" s="138"/>
      <c r="X249" s="138"/>
      <c r="Y249" s="138"/>
      <c r="Z249" s="138"/>
      <c r="AA249" s="138"/>
      <c r="AB249" s="139"/>
      <c r="AC249" s="72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4"/>
      <c r="AO249" s="72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4"/>
      <c r="BA249" s="72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4"/>
      <c r="BM249" s="72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4"/>
      <c r="BY249" s="41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3"/>
    </row>
    <row r="250" spans="1:88" s="12" customFormat="1" ht="13.2">
      <c r="A250" s="172"/>
      <c r="B250" s="173"/>
      <c r="C250" s="173"/>
      <c r="D250" s="173"/>
      <c r="E250" s="173"/>
      <c r="F250" s="170" t="s">
        <v>85</v>
      </c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70"/>
      <c r="T250" s="170"/>
      <c r="U250" s="171"/>
      <c r="V250" s="137"/>
      <c r="W250" s="138"/>
      <c r="X250" s="138"/>
      <c r="Y250" s="138"/>
      <c r="Z250" s="138"/>
      <c r="AA250" s="138"/>
      <c r="AB250" s="139"/>
      <c r="AC250" s="72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4"/>
      <c r="AO250" s="72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4"/>
      <c r="BA250" s="72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4"/>
      <c r="BM250" s="72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74"/>
      <c r="BY250" s="41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3"/>
    </row>
    <row r="251" spans="1:88" s="12" customFormat="1" ht="13.2">
      <c r="A251" s="172"/>
      <c r="B251" s="173"/>
      <c r="C251" s="173"/>
      <c r="D251" s="173"/>
      <c r="E251" s="173"/>
      <c r="F251" s="170" t="s">
        <v>188</v>
      </c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1"/>
      <c r="V251" s="137"/>
      <c r="W251" s="138"/>
      <c r="X251" s="138"/>
      <c r="Y251" s="138"/>
      <c r="Z251" s="138"/>
      <c r="AA251" s="138"/>
      <c r="AB251" s="139"/>
      <c r="AC251" s="72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4"/>
      <c r="AO251" s="72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4"/>
      <c r="BA251" s="72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4"/>
      <c r="BM251" s="72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74"/>
      <c r="BY251" s="41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3"/>
    </row>
    <row r="252" spans="1:88" s="12" customFormat="1" ht="13.2">
      <c r="A252" s="172"/>
      <c r="B252" s="173"/>
      <c r="C252" s="173"/>
      <c r="D252" s="173"/>
      <c r="E252" s="173"/>
      <c r="F252" s="170" t="s">
        <v>234</v>
      </c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1"/>
      <c r="V252" s="140"/>
      <c r="W252" s="141"/>
      <c r="X252" s="141"/>
      <c r="Y252" s="141"/>
      <c r="Z252" s="141"/>
      <c r="AA252" s="141"/>
      <c r="AB252" s="142"/>
      <c r="AC252" s="69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1"/>
      <c r="AO252" s="69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1"/>
      <c r="BA252" s="69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1"/>
      <c r="BM252" s="69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1"/>
      <c r="BY252" s="44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6"/>
    </row>
    <row r="253" spans="1:88" s="12" customFormat="1" ht="13.2">
      <c r="A253" s="172"/>
      <c r="B253" s="173"/>
      <c r="C253" s="173"/>
      <c r="D253" s="173"/>
      <c r="E253" s="173"/>
      <c r="F253" s="170" t="s">
        <v>235</v>
      </c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1"/>
      <c r="V253" s="183" t="s">
        <v>249</v>
      </c>
      <c r="W253" s="184"/>
      <c r="X253" s="184"/>
      <c r="Y253" s="184"/>
      <c r="Z253" s="184"/>
      <c r="AA253" s="184"/>
      <c r="AB253" s="185"/>
      <c r="AC253" s="48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6"/>
      <c r="AO253" s="48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6"/>
      <c r="BA253" s="48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6"/>
      <c r="BM253" s="48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6"/>
      <c r="BY253" s="48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50"/>
    </row>
    <row r="254" spans="1:88" s="12" customFormat="1" ht="13.2">
      <c r="A254" s="172"/>
      <c r="B254" s="173"/>
      <c r="C254" s="173"/>
      <c r="D254" s="173"/>
      <c r="E254" s="173"/>
      <c r="F254" s="170" t="s">
        <v>236</v>
      </c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1"/>
      <c r="V254" s="183" t="s">
        <v>249</v>
      </c>
      <c r="W254" s="184"/>
      <c r="X254" s="184"/>
      <c r="Y254" s="184"/>
      <c r="Z254" s="184"/>
      <c r="AA254" s="184"/>
      <c r="AB254" s="185"/>
      <c r="AC254" s="48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6"/>
      <c r="AO254" s="48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6"/>
      <c r="BA254" s="48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6"/>
      <c r="BM254" s="48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6"/>
      <c r="BY254" s="48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50"/>
    </row>
    <row r="255" spans="1:88" s="12" customFormat="1" ht="13.2">
      <c r="A255" s="132"/>
      <c r="B255" s="133"/>
      <c r="C255" s="133"/>
      <c r="D255" s="133"/>
      <c r="E255" s="133"/>
      <c r="F255" s="170" t="s">
        <v>237</v>
      </c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1"/>
      <c r="V255" s="183" t="s">
        <v>249</v>
      </c>
      <c r="W255" s="184"/>
      <c r="X255" s="184"/>
      <c r="Y255" s="184"/>
      <c r="Z255" s="184"/>
      <c r="AA255" s="184"/>
      <c r="AB255" s="185"/>
      <c r="AC255" s="48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6"/>
      <c r="AO255" s="48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6"/>
      <c r="BA255" s="48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6"/>
      <c r="BM255" s="48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6"/>
      <c r="BY255" s="48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50"/>
    </row>
    <row r="256" spans="1:88" s="12" customFormat="1" ht="13.2">
      <c r="A256" s="130" t="s">
        <v>252</v>
      </c>
      <c r="B256" s="131"/>
      <c r="C256" s="131"/>
      <c r="D256" s="131"/>
      <c r="E256" s="131"/>
      <c r="F256" s="170" t="s">
        <v>253</v>
      </c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1"/>
      <c r="V256" s="134" t="s">
        <v>249</v>
      </c>
      <c r="W256" s="135"/>
      <c r="X256" s="135"/>
      <c r="Y256" s="135"/>
      <c r="Z256" s="135"/>
      <c r="AA256" s="135"/>
      <c r="AB256" s="136"/>
      <c r="AC256" s="4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8"/>
      <c r="AO256" s="4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8"/>
      <c r="BA256" s="4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8"/>
      <c r="BM256" s="4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8"/>
      <c r="BY256" s="47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40"/>
    </row>
    <row r="257" spans="1:88" s="12" customFormat="1" ht="13.2">
      <c r="A257" s="172"/>
      <c r="B257" s="173"/>
      <c r="C257" s="173"/>
      <c r="D257" s="173"/>
      <c r="E257" s="173"/>
      <c r="F257" s="170" t="s">
        <v>254</v>
      </c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1"/>
      <c r="V257" s="137"/>
      <c r="W257" s="138"/>
      <c r="X257" s="138"/>
      <c r="Y257" s="138"/>
      <c r="Z257" s="138"/>
      <c r="AA257" s="138"/>
      <c r="AB257" s="139"/>
      <c r="AC257" s="72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4"/>
      <c r="AO257" s="72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4"/>
      <c r="BA257" s="72"/>
      <c r="BB257" s="73"/>
      <c r="BC257" s="73"/>
      <c r="BD257" s="73"/>
      <c r="BE257" s="73"/>
      <c r="BF257" s="73"/>
      <c r="BG257" s="73"/>
      <c r="BH257" s="73"/>
      <c r="BI257" s="73"/>
      <c r="BJ257" s="73"/>
      <c r="BK257" s="73"/>
      <c r="BL257" s="74"/>
      <c r="BM257" s="72"/>
      <c r="BN257" s="73"/>
      <c r="BO257" s="73"/>
      <c r="BP257" s="73"/>
      <c r="BQ257" s="73"/>
      <c r="BR257" s="73"/>
      <c r="BS257" s="73"/>
      <c r="BT257" s="73"/>
      <c r="BU257" s="73"/>
      <c r="BV257" s="73"/>
      <c r="BW257" s="73"/>
      <c r="BX257" s="74"/>
      <c r="BY257" s="41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3"/>
    </row>
    <row r="258" spans="1:88" s="12" customFormat="1" ht="13.2">
      <c r="A258" s="172"/>
      <c r="B258" s="173"/>
      <c r="C258" s="173"/>
      <c r="D258" s="173"/>
      <c r="E258" s="173"/>
      <c r="F258" s="170" t="s">
        <v>240</v>
      </c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0"/>
      <c r="U258" s="171"/>
      <c r="V258" s="137"/>
      <c r="W258" s="138"/>
      <c r="X258" s="138"/>
      <c r="Y258" s="138"/>
      <c r="Z258" s="138"/>
      <c r="AA258" s="138"/>
      <c r="AB258" s="139"/>
      <c r="AC258" s="72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4"/>
      <c r="AO258" s="72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4"/>
      <c r="BA258" s="72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4"/>
      <c r="BM258" s="72"/>
      <c r="BN258" s="73"/>
      <c r="BO258" s="73"/>
      <c r="BP258" s="73"/>
      <c r="BQ258" s="73"/>
      <c r="BR258" s="73"/>
      <c r="BS258" s="73"/>
      <c r="BT258" s="73"/>
      <c r="BU258" s="73"/>
      <c r="BV258" s="73"/>
      <c r="BW258" s="73"/>
      <c r="BX258" s="74"/>
      <c r="BY258" s="41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3"/>
    </row>
    <row r="259" spans="1:88" s="12" customFormat="1" ht="13.2">
      <c r="A259" s="172"/>
      <c r="B259" s="173"/>
      <c r="C259" s="173"/>
      <c r="D259" s="173"/>
      <c r="E259" s="173"/>
      <c r="F259" s="170" t="s">
        <v>255</v>
      </c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1"/>
      <c r="V259" s="137"/>
      <c r="W259" s="138"/>
      <c r="X259" s="138"/>
      <c r="Y259" s="138"/>
      <c r="Z259" s="138"/>
      <c r="AA259" s="138"/>
      <c r="AB259" s="139"/>
      <c r="AC259" s="72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4"/>
      <c r="AO259" s="72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4"/>
      <c r="BA259" s="72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4"/>
      <c r="BM259" s="72"/>
      <c r="BN259" s="73"/>
      <c r="BO259" s="73"/>
      <c r="BP259" s="73"/>
      <c r="BQ259" s="73"/>
      <c r="BR259" s="73"/>
      <c r="BS259" s="73"/>
      <c r="BT259" s="73"/>
      <c r="BU259" s="73"/>
      <c r="BV259" s="73"/>
      <c r="BW259" s="73"/>
      <c r="BX259" s="74"/>
      <c r="BY259" s="41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3"/>
    </row>
    <row r="260" spans="1:88" s="12" customFormat="1" ht="13.2">
      <c r="A260" s="172"/>
      <c r="B260" s="173"/>
      <c r="C260" s="173"/>
      <c r="D260" s="173"/>
      <c r="E260" s="173"/>
      <c r="F260" s="170" t="s">
        <v>104</v>
      </c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1"/>
      <c r="V260" s="137"/>
      <c r="W260" s="138"/>
      <c r="X260" s="138"/>
      <c r="Y260" s="138"/>
      <c r="Z260" s="138"/>
      <c r="AA260" s="138"/>
      <c r="AB260" s="139"/>
      <c r="AC260" s="72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4"/>
      <c r="AO260" s="72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4"/>
      <c r="BA260" s="72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4"/>
      <c r="BM260" s="72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74"/>
      <c r="BY260" s="41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3"/>
    </row>
    <row r="261" spans="1:88" s="12" customFormat="1" ht="13.2">
      <c r="A261" s="132"/>
      <c r="B261" s="133"/>
      <c r="C261" s="133"/>
      <c r="D261" s="133"/>
      <c r="E261" s="133"/>
      <c r="F261" s="170" t="s">
        <v>256</v>
      </c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  <c r="U261" s="171"/>
      <c r="V261" s="140"/>
      <c r="W261" s="141"/>
      <c r="X261" s="141"/>
      <c r="Y261" s="141"/>
      <c r="Z261" s="141"/>
      <c r="AA261" s="141"/>
      <c r="AB261" s="142"/>
      <c r="AC261" s="69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1"/>
      <c r="AO261" s="69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1"/>
      <c r="BA261" s="69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1"/>
      <c r="BM261" s="69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1"/>
      <c r="BY261" s="44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6"/>
    </row>
    <row r="262" spans="1:88" s="12" customFormat="1" ht="13.2">
      <c r="A262" s="130" t="s">
        <v>70</v>
      </c>
      <c r="B262" s="131"/>
      <c r="C262" s="131"/>
      <c r="D262" s="131"/>
      <c r="E262" s="131"/>
      <c r="F262" s="170" t="s">
        <v>257</v>
      </c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1"/>
      <c r="V262" s="134"/>
      <c r="W262" s="135"/>
      <c r="X262" s="135"/>
      <c r="Y262" s="135"/>
      <c r="Z262" s="135"/>
      <c r="AA262" s="135"/>
      <c r="AB262" s="136"/>
      <c r="AC262" s="4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8"/>
      <c r="AO262" s="4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8"/>
      <c r="BA262" s="4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8"/>
      <c r="BM262" s="4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8"/>
      <c r="BY262" s="47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40"/>
    </row>
    <row r="263" spans="1:88" s="12" customFormat="1" ht="13.2">
      <c r="A263" s="172"/>
      <c r="B263" s="173"/>
      <c r="C263" s="173"/>
      <c r="D263" s="173"/>
      <c r="E263" s="173"/>
      <c r="F263" s="170" t="s">
        <v>258</v>
      </c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1"/>
      <c r="V263" s="137"/>
      <c r="W263" s="138"/>
      <c r="X263" s="138"/>
      <c r="Y263" s="138"/>
      <c r="Z263" s="138"/>
      <c r="AA263" s="138"/>
      <c r="AB263" s="139"/>
      <c r="AC263" s="72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4"/>
      <c r="AO263" s="72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4"/>
      <c r="BA263" s="72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4"/>
      <c r="BM263" s="72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4"/>
      <c r="BY263" s="41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3"/>
    </row>
    <row r="264" spans="1:88" s="12" customFormat="1" ht="13.2">
      <c r="A264" s="172"/>
      <c r="B264" s="173"/>
      <c r="C264" s="173"/>
      <c r="D264" s="173"/>
      <c r="E264" s="173"/>
      <c r="F264" s="170" t="s">
        <v>259</v>
      </c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1"/>
      <c r="V264" s="137"/>
      <c r="W264" s="138"/>
      <c r="X264" s="138"/>
      <c r="Y264" s="138"/>
      <c r="Z264" s="138"/>
      <c r="AA264" s="138"/>
      <c r="AB264" s="139"/>
      <c r="AC264" s="69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1"/>
      <c r="AO264" s="69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1"/>
      <c r="BA264" s="69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1"/>
      <c r="BM264" s="69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1"/>
      <c r="BY264" s="44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6"/>
    </row>
    <row r="265" spans="1:88" s="12" customFormat="1" ht="13.2">
      <c r="A265" s="132"/>
      <c r="B265" s="133"/>
      <c r="C265" s="133"/>
      <c r="D265" s="133"/>
      <c r="E265" s="133"/>
      <c r="F265" s="170" t="s">
        <v>122</v>
      </c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1"/>
      <c r="V265" s="140"/>
      <c r="W265" s="141"/>
      <c r="X265" s="141"/>
      <c r="Y265" s="141"/>
      <c r="Z265" s="141"/>
      <c r="AA265" s="141"/>
      <c r="AB265" s="142"/>
      <c r="AC265" s="48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6"/>
      <c r="AO265" s="48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6"/>
      <c r="BA265" s="48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6"/>
      <c r="BM265" s="48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6"/>
      <c r="BY265" s="48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50"/>
    </row>
    <row r="266" spans="1:88" s="12" customFormat="1" ht="13.2">
      <c r="A266" s="130" t="s">
        <v>74</v>
      </c>
      <c r="B266" s="131"/>
      <c r="C266" s="131"/>
      <c r="D266" s="131"/>
      <c r="E266" s="131"/>
      <c r="F266" s="170" t="s">
        <v>261</v>
      </c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1"/>
      <c r="V266" s="134" t="s">
        <v>260</v>
      </c>
      <c r="W266" s="135"/>
      <c r="X266" s="135"/>
      <c r="Y266" s="135"/>
      <c r="Z266" s="135"/>
      <c r="AA266" s="135"/>
      <c r="AB266" s="136"/>
      <c r="AC266" s="4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8"/>
      <c r="AO266" s="4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8"/>
      <c r="BA266" s="4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8"/>
      <c r="BM266" s="4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8"/>
      <c r="BY266" s="47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40"/>
    </row>
    <row r="267" spans="1:88" s="12" customFormat="1" ht="13.2">
      <c r="A267" s="172"/>
      <c r="B267" s="173"/>
      <c r="C267" s="173"/>
      <c r="D267" s="173"/>
      <c r="E267" s="173"/>
      <c r="F267" s="170" t="s">
        <v>85</v>
      </c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1"/>
      <c r="V267" s="137"/>
      <c r="W267" s="138"/>
      <c r="X267" s="138"/>
      <c r="Y267" s="138"/>
      <c r="Z267" s="138"/>
      <c r="AA267" s="138"/>
      <c r="AB267" s="139"/>
      <c r="AC267" s="72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4"/>
      <c r="AO267" s="72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4"/>
      <c r="BA267" s="72"/>
      <c r="BB267" s="73"/>
      <c r="BC267" s="73"/>
      <c r="BD267" s="73"/>
      <c r="BE267" s="73"/>
      <c r="BF267" s="73"/>
      <c r="BG267" s="73"/>
      <c r="BH267" s="73"/>
      <c r="BI267" s="73"/>
      <c r="BJ267" s="73"/>
      <c r="BK267" s="73"/>
      <c r="BL267" s="74"/>
      <c r="BM267" s="72"/>
      <c r="BN267" s="73"/>
      <c r="BO267" s="73"/>
      <c r="BP267" s="73"/>
      <c r="BQ267" s="73"/>
      <c r="BR267" s="73"/>
      <c r="BS267" s="73"/>
      <c r="BT267" s="73"/>
      <c r="BU267" s="73"/>
      <c r="BV267" s="73"/>
      <c r="BW267" s="73"/>
      <c r="BX267" s="74"/>
      <c r="BY267" s="41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3"/>
    </row>
    <row r="268" spans="1:88" s="12" customFormat="1" ht="13.2">
      <c r="A268" s="132"/>
      <c r="B268" s="133"/>
      <c r="C268" s="133"/>
      <c r="D268" s="133"/>
      <c r="E268" s="133"/>
      <c r="F268" s="170" t="s">
        <v>188</v>
      </c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1"/>
      <c r="V268" s="140"/>
      <c r="W268" s="141"/>
      <c r="X268" s="141"/>
      <c r="Y268" s="141"/>
      <c r="Z268" s="141"/>
      <c r="AA268" s="141"/>
      <c r="AB268" s="142"/>
      <c r="AC268" s="69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1"/>
      <c r="AO268" s="69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1"/>
      <c r="BA268" s="69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1"/>
      <c r="BM268" s="69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1"/>
      <c r="BY268" s="44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6"/>
    </row>
    <row r="269" spans="1:88" s="12" customFormat="1" ht="13.2">
      <c r="A269" s="130" t="s">
        <v>77</v>
      </c>
      <c r="B269" s="131"/>
      <c r="C269" s="131"/>
      <c r="D269" s="131"/>
      <c r="E269" s="131"/>
      <c r="F269" s="170" t="s">
        <v>262</v>
      </c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1"/>
      <c r="V269" s="134" t="s">
        <v>260</v>
      </c>
      <c r="W269" s="135"/>
      <c r="X269" s="135"/>
      <c r="Y269" s="135"/>
      <c r="Z269" s="135"/>
      <c r="AA269" s="135"/>
      <c r="AB269" s="136"/>
      <c r="AC269" s="4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8"/>
      <c r="AO269" s="4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8"/>
      <c r="BA269" s="4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8"/>
      <c r="BM269" s="4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8"/>
      <c r="BY269" s="47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40"/>
    </row>
    <row r="270" spans="1:88" s="12" customFormat="1" ht="13.2">
      <c r="A270" s="172"/>
      <c r="B270" s="173"/>
      <c r="C270" s="173"/>
      <c r="D270" s="173"/>
      <c r="E270" s="173"/>
      <c r="F270" s="170" t="s">
        <v>231</v>
      </c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1"/>
      <c r="V270" s="137"/>
      <c r="W270" s="138"/>
      <c r="X270" s="138"/>
      <c r="Y270" s="138"/>
      <c r="Z270" s="138"/>
      <c r="AA270" s="138"/>
      <c r="AB270" s="139"/>
      <c r="AC270" s="72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4"/>
      <c r="AO270" s="72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4"/>
      <c r="BA270" s="72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4"/>
      <c r="BM270" s="72"/>
      <c r="BN270" s="73"/>
      <c r="BO270" s="73"/>
      <c r="BP270" s="73"/>
      <c r="BQ270" s="73"/>
      <c r="BR270" s="73"/>
      <c r="BS270" s="73"/>
      <c r="BT270" s="73"/>
      <c r="BU270" s="73"/>
      <c r="BV270" s="73"/>
      <c r="BW270" s="73"/>
      <c r="BX270" s="74"/>
      <c r="BY270" s="41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3"/>
    </row>
    <row r="271" spans="1:88" s="12" customFormat="1" ht="13.2">
      <c r="A271" s="172"/>
      <c r="B271" s="173"/>
      <c r="C271" s="173"/>
      <c r="D271" s="173"/>
      <c r="E271" s="173"/>
      <c r="F271" s="170" t="s">
        <v>232</v>
      </c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1"/>
      <c r="V271" s="137"/>
      <c r="W271" s="138"/>
      <c r="X271" s="138"/>
      <c r="Y271" s="138"/>
      <c r="Z271" s="138"/>
      <c r="AA271" s="138"/>
      <c r="AB271" s="139"/>
      <c r="AC271" s="72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4"/>
      <c r="AO271" s="72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4"/>
      <c r="BA271" s="72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4"/>
      <c r="BM271" s="72"/>
      <c r="BN271" s="73"/>
      <c r="BO271" s="73"/>
      <c r="BP271" s="73"/>
      <c r="BQ271" s="73"/>
      <c r="BR271" s="73"/>
      <c r="BS271" s="73"/>
      <c r="BT271" s="73"/>
      <c r="BU271" s="73"/>
      <c r="BV271" s="73"/>
      <c r="BW271" s="73"/>
      <c r="BX271" s="74"/>
      <c r="BY271" s="41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3"/>
    </row>
    <row r="272" spans="1:88" s="12" customFormat="1" ht="13.2">
      <c r="A272" s="172"/>
      <c r="B272" s="173"/>
      <c r="C272" s="173"/>
      <c r="D272" s="173"/>
      <c r="E272" s="173"/>
      <c r="F272" s="170" t="s">
        <v>233</v>
      </c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1"/>
      <c r="V272" s="137"/>
      <c r="W272" s="138"/>
      <c r="X272" s="138"/>
      <c r="Y272" s="138"/>
      <c r="Z272" s="138"/>
      <c r="AA272" s="138"/>
      <c r="AB272" s="139"/>
      <c r="AC272" s="72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4"/>
      <c r="AO272" s="72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4"/>
      <c r="BA272" s="72"/>
      <c r="BB272" s="73"/>
      <c r="BC272" s="73"/>
      <c r="BD272" s="73"/>
      <c r="BE272" s="73"/>
      <c r="BF272" s="73"/>
      <c r="BG272" s="73"/>
      <c r="BH272" s="73"/>
      <c r="BI272" s="73"/>
      <c r="BJ272" s="73"/>
      <c r="BK272" s="73"/>
      <c r="BL272" s="74"/>
      <c r="BM272" s="72"/>
      <c r="BN272" s="73"/>
      <c r="BO272" s="73"/>
      <c r="BP272" s="73"/>
      <c r="BQ272" s="73"/>
      <c r="BR272" s="73"/>
      <c r="BS272" s="73"/>
      <c r="BT272" s="73"/>
      <c r="BU272" s="73"/>
      <c r="BV272" s="73"/>
      <c r="BW272" s="73"/>
      <c r="BX272" s="74"/>
      <c r="BY272" s="41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3"/>
    </row>
    <row r="273" spans="1:88" s="12" customFormat="1" ht="13.2">
      <c r="A273" s="172"/>
      <c r="B273" s="173"/>
      <c r="C273" s="173"/>
      <c r="D273" s="173"/>
      <c r="E273" s="173"/>
      <c r="F273" s="170" t="s">
        <v>85</v>
      </c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1"/>
      <c r="V273" s="137"/>
      <c r="W273" s="138"/>
      <c r="X273" s="138"/>
      <c r="Y273" s="138"/>
      <c r="Z273" s="138"/>
      <c r="AA273" s="138"/>
      <c r="AB273" s="139"/>
      <c r="AC273" s="72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4"/>
      <c r="AO273" s="72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4"/>
      <c r="BA273" s="72"/>
      <c r="BB273" s="73"/>
      <c r="BC273" s="73"/>
      <c r="BD273" s="73"/>
      <c r="BE273" s="73"/>
      <c r="BF273" s="73"/>
      <c r="BG273" s="73"/>
      <c r="BH273" s="73"/>
      <c r="BI273" s="73"/>
      <c r="BJ273" s="73"/>
      <c r="BK273" s="73"/>
      <c r="BL273" s="74"/>
      <c r="BM273" s="72"/>
      <c r="BN273" s="73"/>
      <c r="BO273" s="73"/>
      <c r="BP273" s="73"/>
      <c r="BQ273" s="73"/>
      <c r="BR273" s="73"/>
      <c r="BS273" s="73"/>
      <c r="BT273" s="73"/>
      <c r="BU273" s="73"/>
      <c r="BV273" s="73"/>
      <c r="BW273" s="73"/>
      <c r="BX273" s="74"/>
      <c r="BY273" s="41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3"/>
    </row>
    <row r="274" spans="1:88" s="12" customFormat="1" ht="13.2">
      <c r="A274" s="172"/>
      <c r="B274" s="173"/>
      <c r="C274" s="173"/>
      <c r="D274" s="173"/>
      <c r="E274" s="173"/>
      <c r="F274" s="170" t="s">
        <v>188</v>
      </c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1"/>
      <c r="V274" s="137"/>
      <c r="W274" s="138"/>
      <c r="X274" s="138"/>
      <c r="Y274" s="138"/>
      <c r="Z274" s="138"/>
      <c r="AA274" s="138"/>
      <c r="AB274" s="139"/>
      <c r="AC274" s="72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4"/>
      <c r="AO274" s="72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4"/>
      <c r="BA274" s="72"/>
      <c r="BB274" s="73"/>
      <c r="BC274" s="73"/>
      <c r="BD274" s="73"/>
      <c r="BE274" s="73"/>
      <c r="BF274" s="73"/>
      <c r="BG274" s="73"/>
      <c r="BH274" s="73"/>
      <c r="BI274" s="73"/>
      <c r="BJ274" s="73"/>
      <c r="BK274" s="73"/>
      <c r="BL274" s="74"/>
      <c r="BM274" s="72"/>
      <c r="BN274" s="73"/>
      <c r="BO274" s="73"/>
      <c r="BP274" s="73"/>
      <c r="BQ274" s="73"/>
      <c r="BR274" s="73"/>
      <c r="BS274" s="73"/>
      <c r="BT274" s="73"/>
      <c r="BU274" s="73"/>
      <c r="BV274" s="73"/>
      <c r="BW274" s="73"/>
      <c r="BX274" s="74"/>
      <c r="BY274" s="41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3"/>
    </row>
    <row r="275" spans="1:88" s="12" customFormat="1" ht="13.2">
      <c r="A275" s="172"/>
      <c r="B275" s="173"/>
      <c r="C275" s="173"/>
      <c r="D275" s="173"/>
      <c r="E275" s="173"/>
      <c r="F275" s="170" t="s">
        <v>234</v>
      </c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1"/>
      <c r="V275" s="140"/>
      <c r="W275" s="141"/>
      <c r="X275" s="141"/>
      <c r="Y275" s="141"/>
      <c r="Z275" s="141"/>
      <c r="AA275" s="141"/>
      <c r="AB275" s="142"/>
      <c r="AC275" s="69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1"/>
      <c r="AO275" s="69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1"/>
      <c r="BA275" s="69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1"/>
      <c r="BM275" s="69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1"/>
      <c r="BY275" s="44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6"/>
    </row>
    <row r="276" spans="1:88" s="12" customFormat="1" ht="13.2">
      <c r="A276" s="172"/>
      <c r="B276" s="173"/>
      <c r="C276" s="173"/>
      <c r="D276" s="173"/>
      <c r="E276" s="173"/>
      <c r="F276" s="170" t="s">
        <v>235</v>
      </c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1"/>
      <c r="V276" s="183" t="s">
        <v>260</v>
      </c>
      <c r="W276" s="184"/>
      <c r="X276" s="184"/>
      <c r="Y276" s="184"/>
      <c r="Z276" s="184"/>
      <c r="AA276" s="184"/>
      <c r="AB276" s="185"/>
      <c r="AC276" s="48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6"/>
      <c r="AO276" s="48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6"/>
      <c r="BA276" s="48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6"/>
      <c r="BM276" s="48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6"/>
      <c r="BY276" s="48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50"/>
    </row>
    <row r="277" spans="1:88" s="12" customFormat="1" ht="13.2">
      <c r="A277" s="172"/>
      <c r="B277" s="173"/>
      <c r="C277" s="173"/>
      <c r="D277" s="173"/>
      <c r="E277" s="173"/>
      <c r="F277" s="170" t="s">
        <v>236</v>
      </c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1"/>
      <c r="V277" s="183" t="s">
        <v>260</v>
      </c>
      <c r="W277" s="184"/>
      <c r="X277" s="184"/>
      <c r="Y277" s="184"/>
      <c r="Z277" s="184"/>
      <c r="AA277" s="184"/>
      <c r="AB277" s="185"/>
      <c r="AC277" s="48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6"/>
      <c r="AO277" s="48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6"/>
      <c r="BA277" s="48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6"/>
      <c r="BM277" s="48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6"/>
      <c r="BY277" s="48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50"/>
    </row>
    <row r="278" spans="1:88" s="12" customFormat="1" ht="13.2">
      <c r="A278" s="132"/>
      <c r="B278" s="133"/>
      <c r="C278" s="133"/>
      <c r="D278" s="133"/>
      <c r="E278" s="133"/>
      <c r="F278" s="170" t="s">
        <v>237</v>
      </c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1"/>
      <c r="V278" s="183" t="s">
        <v>260</v>
      </c>
      <c r="W278" s="184"/>
      <c r="X278" s="184"/>
      <c r="Y278" s="184"/>
      <c r="Z278" s="184"/>
      <c r="AA278" s="184"/>
      <c r="AB278" s="185"/>
      <c r="AC278" s="48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6"/>
      <c r="AO278" s="48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6"/>
      <c r="BA278" s="48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6"/>
      <c r="BM278" s="48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6"/>
      <c r="BY278" s="48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50"/>
    </row>
    <row r="279" spans="1:88" s="12" customFormat="1" ht="13.2">
      <c r="A279" s="130" t="s">
        <v>113</v>
      </c>
      <c r="B279" s="131"/>
      <c r="C279" s="131"/>
      <c r="D279" s="131"/>
      <c r="E279" s="131"/>
      <c r="F279" s="170" t="s">
        <v>263</v>
      </c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1"/>
      <c r="V279" s="134" t="s">
        <v>260</v>
      </c>
      <c r="W279" s="135"/>
      <c r="X279" s="135"/>
      <c r="Y279" s="135"/>
      <c r="Z279" s="135"/>
      <c r="AA279" s="135"/>
      <c r="AB279" s="136"/>
      <c r="AC279" s="4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8"/>
      <c r="AO279" s="4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8"/>
      <c r="BA279" s="4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8"/>
      <c r="BM279" s="4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8"/>
      <c r="BY279" s="47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40"/>
    </row>
    <row r="280" spans="1:88" s="12" customFormat="1" ht="13.2">
      <c r="A280" s="132"/>
      <c r="B280" s="133"/>
      <c r="C280" s="133"/>
      <c r="D280" s="133"/>
      <c r="E280" s="133"/>
      <c r="F280" s="170" t="s">
        <v>264</v>
      </c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1"/>
      <c r="V280" s="140"/>
      <c r="W280" s="141"/>
      <c r="X280" s="141"/>
      <c r="Y280" s="141"/>
      <c r="Z280" s="141"/>
      <c r="AA280" s="141"/>
      <c r="AB280" s="142"/>
      <c r="AC280" s="69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1"/>
      <c r="AO280" s="69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1"/>
      <c r="BA280" s="69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1"/>
      <c r="BM280" s="69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1"/>
      <c r="BY280" s="44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6"/>
    </row>
    <row r="281" spans="1:88" s="12" customFormat="1" ht="13.2">
      <c r="A281" s="130" t="s">
        <v>156</v>
      </c>
      <c r="B281" s="131"/>
      <c r="C281" s="131"/>
      <c r="D281" s="131"/>
      <c r="E281" s="131"/>
      <c r="F281" s="170" t="s">
        <v>109</v>
      </c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1"/>
      <c r="V281" s="134" t="s">
        <v>43</v>
      </c>
      <c r="W281" s="135"/>
      <c r="X281" s="135"/>
      <c r="Y281" s="135"/>
      <c r="Z281" s="135"/>
      <c r="AA281" s="135"/>
      <c r="AB281" s="136"/>
      <c r="AC281" s="4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8"/>
      <c r="AO281" s="4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8"/>
      <c r="BA281" s="4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8"/>
      <c r="BM281" s="4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8"/>
      <c r="BY281" s="47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40"/>
    </row>
    <row r="282" spans="1:88" s="12" customFormat="1" ht="13.2">
      <c r="A282" s="172"/>
      <c r="B282" s="173"/>
      <c r="C282" s="173"/>
      <c r="D282" s="173"/>
      <c r="E282" s="173"/>
      <c r="F282" s="170" t="s">
        <v>265</v>
      </c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1"/>
      <c r="V282" s="137"/>
      <c r="W282" s="138"/>
      <c r="X282" s="138"/>
      <c r="Y282" s="138"/>
      <c r="Z282" s="138"/>
      <c r="AA282" s="138"/>
      <c r="AB282" s="139"/>
      <c r="AC282" s="72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4"/>
      <c r="AO282" s="72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4"/>
      <c r="BA282" s="72"/>
      <c r="BB282" s="73"/>
      <c r="BC282" s="73"/>
      <c r="BD282" s="73"/>
      <c r="BE282" s="73"/>
      <c r="BF282" s="73"/>
      <c r="BG282" s="73"/>
      <c r="BH282" s="73"/>
      <c r="BI282" s="73"/>
      <c r="BJ282" s="73"/>
      <c r="BK282" s="73"/>
      <c r="BL282" s="74"/>
      <c r="BM282" s="72"/>
      <c r="BN282" s="73"/>
      <c r="BO282" s="73"/>
      <c r="BP282" s="73"/>
      <c r="BQ282" s="73"/>
      <c r="BR282" s="73"/>
      <c r="BS282" s="73"/>
      <c r="BT282" s="73"/>
      <c r="BU282" s="73"/>
      <c r="BV282" s="73"/>
      <c r="BW282" s="73"/>
      <c r="BX282" s="74"/>
      <c r="BY282" s="41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3"/>
    </row>
    <row r="283" spans="1:88" s="12" customFormat="1" ht="13.2">
      <c r="A283" s="132"/>
      <c r="B283" s="133"/>
      <c r="C283" s="133"/>
      <c r="D283" s="133"/>
      <c r="E283" s="133"/>
      <c r="F283" s="170" t="s">
        <v>266</v>
      </c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1"/>
      <c r="V283" s="140"/>
      <c r="W283" s="141"/>
      <c r="X283" s="141"/>
      <c r="Y283" s="141"/>
      <c r="Z283" s="141"/>
      <c r="AA283" s="141"/>
      <c r="AB283" s="142"/>
      <c r="AC283" s="69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1"/>
      <c r="AO283" s="69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1"/>
      <c r="BA283" s="69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1"/>
      <c r="BM283" s="69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1"/>
      <c r="BY283" s="44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6"/>
    </row>
    <row r="284" spans="1:88" s="12" customFormat="1" ht="13.2">
      <c r="A284" s="130" t="s">
        <v>173</v>
      </c>
      <c r="B284" s="131"/>
      <c r="C284" s="131"/>
      <c r="D284" s="131"/>
      <c r="E284" s="131"/>
      <c r="F284" s="170" t="s">
        <v>153</v>
      </c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1"/>
      <c r="V284" s="134"/>
      <c r="W284" s="135"/>
      <c r="X284" s="135"/>
      <c r="Y284" s="135"/>
      <c r="Z284" s="135"/>
      <c r="AA284" s="135"/>
      <c r="AB284" s="136"/>
      <c r="AC284" s="4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8"/>
      <c r="AO284" s="4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8"/>
      <c r="BA284" s="4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8"/>
      <c r="BM284" s="4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8"/>
      <c r="BY284" s="47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40"/>
    </row>
    <row r="285" spans="1:88" s="12" customFormat="1" ht="13.2">
      <c r="A285" s="172"/>
      <c r="B285" s="173"/>
      <c r="C285" s="173"/>
      <c r="D285" s="173"/>
      <c r="E285" s="173"/>
      <c r="F285" s="170" t="s">
        <v>154</v>
      </c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1"/>
      <c r="V285" s="137"/>
      <c r="W285" s="138"/>
      <c r="X285" s="138"/>
      <c r="Y285" s="138"/>
      <c r="Z285" s="138"/>
      <c r="AA285" s="138"/>
      <c r="AB285" s="139"/>
      <c r="AC285" s="72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4"/>
      <c r="AO285" s="72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4"/>
      <c r="BA285" s="72"/>
      <c r="BB285" s="73"/>
      <c r="BC285" s="73"/>
      <c r="BD285" s="73"/>
      <c r="BE285" s="73"/>
      <c r="BF285" s="73"/>
      <c r="BG285" s="73"/>
      <c r="BH285" s="73"/>
      <c r="BI285" s="73"/>
      <c r="BJ285" s="73"/>
      <c r="BK285" s="73"/>
      <c r="BL285" s="74"/>
      <c r="BM285" s="72"/>
      <c r="BN285" s="73"/>
      <c r="BO285" s="73"/>
      <c r="BP285" s="73"/>
      <c r="BQ285" s="73"/>
      <c r="BR285" s="73"/>
      <c r="BS285" s="73"/>
      <c r="BT285" s="73"/>
      <c r="BU285" s="73"/>
      <c r="BV285" s="73"/>
      <c r="BW285" s="73"/>
      <c r="BX285" s="74"/>
      <c r="BY285" s="41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3"/>
    </row>
    <row r="286" spans="1:88" s="12" customFormat="1" ht="13.2">
      <c r="A286" s="172"/>
      <c r="B286" s="173"/>
      <c r="C286" s="173"/>
      <c r="D286" s="173"/>
      <c r="E286" s="173"/>
      <c r="F286" s="170" t="s">
        <v>155</v>
      </c>
      <c r="G286" s="170"/>
      <c r="H286" s="170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70"/>
      <c r="T286" s="170"/>
      <c r="U286" s="171"/>
      <c r="V286" s="137"/>
      <c r="W286" s="138"/>
      <c r="X286" s="138"/>
      <c r="Y286" s="138"/>
      <c r="Z286" s="138"/>
      <c r="AA286" s="138"/>
      <c r="AB286" s="139"/>
      <c r="AC286" s="72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4"/>
      <c r="AO286" s="72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4"/>
      <c r="BA286" s="72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4"/>
      <c r="BM286" s="72"/>
      <c r="BN286" s="73"/>
      <c r="BO286" s="73"/>
      <c r="BP286" s="73"/>
      <c r="BQ286" s="73"/>
      <c r="BR286" s="73"/>
      <c r="BS286" s="73"/>
      <c r="BT286" s="73"/>
      <c r="BU286" s="73"/>
      <c r="BV286" s="73"/>
      <c r="BW286" s="73"/>
      <c r="BX286" s="74"/>
      <c r="BY286" s="41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3"/>
    </row>
    <row r="287" spans="1:88" s="12" customFormat="1" ht="13.2">
      <c r="A287" s="132"/>
      <c r="B287" s="133"/>
      <c r="C287" s="133"/>
      <c r="D287" s="133"/>
      <c r="E287" s="133"/>
      <c r="F287" s="170" t="s">
        <v>111</v>
      </c>
      <c r="G287" s="170"/>
      <c r="H287" s="170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70"/>
      <c r="T287" s="170"/>
      <c r="U287" s="171"/>
      <c r="V287" s="140"/>
      <c r="W287" s="141"/>
      <c r="X287" s="141"/>
      <c r="Y287" s="141"/>
      <c r="Z287" s="141"/>
      <c r="AA287" s="141"/>
      <c r="AB287" s="142"/>
      <c r="AC287" s="69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1"/>
      <c r="AO287" s="69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1"/>
      <c r="BA287" s="69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1"/>
      <c r="BM287" s="69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1"/>
      <c r="BY287" s="44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6"/>
    </row>
    <row r="288" spans="1:88" s="12" customFormat="1" ht="13.2">
      <c r="A288" s="130" t="s">
        <v>267</v>
      </c>
      <c r="B288" s="131"/>
      <c r="C288" s="131"/>
      <c r="D288" s="131"/>
      <c r="E288" s="131"/>
      <c r="F288" s="170" t="s">
        <v>157</v>
      </c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1"/>
      <c r="V288" s="134" t="s">
        <v>181</v>
      </c>
      <c r="W288" s="135"/>
      <c r="X288" s="135"/>
      <c r="Y288" s="135"/>
      <c r="Z288" s="135"/>
      <c r="AA288" s="135"/>
      <c r="AB288" s="136"/>
      <c r="AC288" s="4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8"/>
      <c r="AO288" s="4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8"/>
      <c r="BA288" s="4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8"/>
      <c r="BM288" s="4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8"/>
      <c r="BY288" s="47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40"/>
    </row>
    <row r="289" spans="1:88" s="12" customFormat="1" ht="13.2">
      <c r="A289" s="132"/>
      <c r="B289" s="133"/>
      <c r="C289" s="133"/>
      <c r="D289" s="133"/>
      <c r="E289" s="133"/>
      <c r="F289" s="170" t="s">
        <v>158</v>
      </c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  <c r="U289" s="171"/>
      <c r="V289" s="140"/>
      <c r="W289" s="141"/>
      <c r="X289" s="141"/>
      <c r="Y289" s="141"/>
      <c r="Z289" s="141"/>
      <c r="AA289" s="141"/>
      <c r="AB289" s="142"/>
      <c r="AC289" s="69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1"/>
      <c r="AO289" s="69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1"/>
      <c r="BA289" s="69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1"/>
      <c r="BM289" s="69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1"/>
      <c r="BY289" s="44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6"/>
    </row>
    <row r="290" spans="1:88" s="12" customFormat="1" ht="12.75" customHeight="1">
      <c r="A290" s="130" t="s">
        <v>268</v>
      </c>
      <c r="B290" s="131"/>
      <c r="C290" s="131"/>
      <c r="D290" s="131"/>
      <c r="E290" s="131"/>
      <c r="F290" s="170" t="s">
        <v>160</v>
      </c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70"/>
      <c r="T290" s="170"/>
      <c r="U290" s="171"/>
      <c r="V290" s="174" t="s">
        <v>182</v>
      </c>
      <c r="W290" s="175"/>
      <c r="X290" s="175"/>
      <c r="Y290" s="175"/>
      <c r="Z290" s="175"/>
      <c r="AA290" s="175"/>
      <c r="AB290" s="176"/>
      <c r="AC290" s="4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8"/>
      <c r="AO290" s="4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8"/>
      <c r="BA290" s="4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8"/>
      <c r="BM290" s="4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8"/>
      <c r="BY290" s="47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40"/>
    </row>
    <row r="291" spans="1:88" s="12" customFormat="1" ht="13.2">
      <c r="A291" s="172"/>
      <c r="B291" s="173"/>
      <c r="C291" s="173"/>
      <c r="D291" s="173"/>
      <c r="E291" s="173"/>
      <c r="F291" s="170" t="s">
        <v>269</v>
      </c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70"/>
      <c r="T291" s="170"/>
      <c r="U291" s="171"/>
      <c r="V291" s="177"/>
      <c r="W291" s="178"/>
      <c r="X291" s="178"/>
      <c r="Y291" s="178"/>
      <c r="Z291" s="178"/>
      <c r="AA291" s="178"/>
      <c r="AB291" s="179"/>
      <c r="AC291" s="72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4"/>
      <c r="AO291" s="72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4"/>
      <c r="BA291" s="72"/>
      <c r="BB291" s="73"/>
      <c r="BC291" s="73"/>
      <c r="BD291" s="73"/>
      <c r="BE291" s="73"/>
      <c r="BF291" s="73"/>
      <c r="BG291" s="73"/>
      <c r="BH291" s="73"/>
      <c r="BI291" s="73"/>
      <c r="BJ291" s="73"/>
      <c r="BK291" s="73"/>
      <c r="BL291" s="74"/>
      <c r="BM291" s="72"/>
      <c r="BN291" s="73"/>
      <c r="BO291" s="73"/>
      <c r="BP291" s="73"/>
      <c r="BQ291" s="73"/>
      <c r="BR291" s="73"/>
      <c r="BS291" s="73"/>
      <c r="BT291" s="73"/>
      <c r="BU291" s="73"/>
      <c r="BV291" s="73"/>
      <c r="BW291" s="73"/>
      <c r="BX291" s="74"/>
      <c r="BY291" s="41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3"/>
    </row>
    <row r="292" spans="1:88" s="12" customFormat="1" ht="13.2">
      <c r="A292" s="132"/>
      <c r="B292" s="133"/>
      <c r="C292" s="133"/>
      <c r="D292" s="133"/>
      <c r="E292" s="133"/>
      <c r="F292" s="170" t="s">
        <v>270</v>
      </c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1"/>
      <c r="V292" s="180"/>
      <c r="W292" s="181"/>
      <c r="X292" s="181"/>
      <c r="Y292" s="181"/>
      <c r="Z292" s="181"/>
      <c r="AA292" s="181"/>
      <c r="AB292" s="182"/>
      <c r="AC292" s="69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1"/>
      <c r="AO292" s="69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1"/>
      <c r="BA292" s="69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1"/>
      <c r="BM292" s="69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1"/>
      <c r="BY292" s="44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6"/>
    </row>
    <row r="293" spans="1:88" s="12" customFormat="1" ht="13.2">
      <c r="A293" s="130" t="s">
        <v>271</v>
      </c>
      <c r="B293" s="131"/>
      <c r="C293" s="131"/>
      <c r="D293" s="131"/>
      <c r="E293" s="131"/>
      <c r="F293" s="170" t="s">
        <v>164</v>
      </c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1"/>
      <c r="V293" s="134"/>
      <c r="W293" s="135"/>
      <c r="X293" s="135"/>
      <c r="Y293" s="135"/>
      <c r="Z293" s="135"/>
      <c r="AA293" s="135"/>
      <c r="AB293" s="136"/>
      <c r="AC293" s="38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8"/>
      <c r="AO293" s="38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8"/>
      <c r="BA293" s="38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8"/>
      <c r="BM293" s="38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8"/>
      <c r="BY293" s="38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40"/>
    </row>
    <row r="294" spans="1:88" s="12" customFormat="1" ht="13.2">
      <c r="A294" s="172"/>
      <c r="B294" s="173"/>
      <c r="C294" s="173"/>
      <c r="D294" s="173"/>
      <c r="E294" s="173"/>
      <c r="F294" s="170" t="s">
        <v>165</v>
      </c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70"/>
      <c r="T294" s="170"/>
      <c r="U294" s="171"/>
      <c r="V294" s="137"/>
      <c r="W294" s="138"/>
      <c r="X294" s="138"/>
      <c r="Y294" s="138"/>
      <c r="Z294" s="138"/>
      <c r="AA294" s="138"/>
      <c r="AB294" s="139"/>
      <c r="AC294" s="79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1"/>
      <c r="AO294" s="79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1"/>
      <c r="BA294" s="79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1"/>
      <c r="BM294" s="79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1"/>
      <c r="BY294" s="41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3"/>
    </row>
    <row r="295" spans="1:88" s="12" customFormat="1" ht="13.2">
      <c r="A295" s="172"/>
      <c r="B295" s="173"/>
      <c r="C295" s="173"/>
      <c r="D295" s="173"/>
      <c r="E295" s="173"/>
      <c r="F295" s="170" t="s">
        <v>166</v>
      </c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1"/>
      <c r="V295" s="137"/>
      <c r="W295" s="138"/>
      <c r="X295" s="138"/>
      <c r="Y295" s="138"/>
      <c r="Z295" s="138"/>
      <c r="AA295" s="138"/>
      <c r="AB295" s="139"/>
      <c r="AC295" s="79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1"/>
      <c r="AO295" s="79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1"/>
      <c r="BA295" s="79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1"/>
      <c r="BM295" s="79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1"/>
      <c r="BY295" s="41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3"/>
    </row>
    <row r="296" spans="1:88" s="12" customFormat="1" ht="13.2">
      <c r="A296" s="132"/>
      <c r="B296" s="133"/>
      <c r="C296" s="133"/>
      <c r="D296" s="133"/>
      <c r="E296" s="133"/>
      <c r="F296" s="170" t="s">
        <v>167</v>
      </c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70"/>
      <c r="T296" s="170"/>
      <c r="U296" s="171"/>
      <c r="V296" s="140"/>
      <c r="W296" s="141"/>
      <c r="X296" s="141"/>
      <c r="Y296" s="141"/>
      <c r="Z296" s="141"/>
      <c r="AA296" s="141"/>
      <c r="AB296" s="142"/>
      <c r="AC296" s="82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4"/>
      <c r="AO296" s="82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4"/>
      <c r="BA296" s="82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4"/>
      <c r="BM296" s="82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4"/>
      <c r="BY296" s="44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6"/>
    </row>
    <row r="297" spans="1:88" s="12" customFormat="1" ht="13.2">
      <c r="A297" s="130" t="s">
        <v>174</v>
      </c>
      <c r="B297" s="131"/>
      <c r="C297" s="131"/>
      <c r="D297" s="131"/>
      <c r="E297" s="131"/>
      <c r="F297" s="170" t="s">
        <v>272</v>
      </c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  <c r="U297" s="171"/>
      <c r="V297" s="134" t="s">
        <v>43</v>
      </c>
      <c r="W297" s="135"/>
      <c r="X297" s="135"/>
      <c r="Y297" s="135"/>
      <c r="Z297" s="135"/>
      <c r="AA297" s="135"/>
      <c r="AB297" s="136"/>
      <c r="AC297" s="4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8"/>
      <c r="AO297" s="4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8"/>
      <c r="BA297" s="4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8"/>
      <c r="BM297" s="4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8"/>
      <c r="BY297" s="47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40"/>
    </row>
    <row r="298" spans="1:88" s="12" customFormat="1" ht="13.2">
      <c r="A298" s="132"/>
      <c r="B298" s="133"/>
      <c r="C298" s="133"/>
      <c r="D298" s="133"/>
      <c r="E298" s="133"/>
      <c r="F298" s="170" t="s">
        <v>273</v>
      </c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1"/>
      <c r="V298" s="140"/>
      <c r="W298" s="141"/>
      <c r="X298" s="141"/>
      <c r="Y298" s="141"/>
      <c r="Z298" s="141"/>
      <c r="AA298" s="141"/>
      <c r="AB298" s="142"/>
      <c r="AC298" s="69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1"/>
      <c r="AO298" s="69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1"/>
      <c r="BA298" s="69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1"/>
      <c r="BM298" s="69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1"/>
      <c r="BY298" s="44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6"/>
    </row>
    <row r="299" spans="1:88" s="12" customFormat="1" ht="13.2">
      <c r="A299" s="130" t="s">
        <v>276</v>
      </c>
      <c r="B299" s="131"/>
      <c r="C299" s="131"/>
      <c r="D299" s="131"/>
      <c r="E299" s="131"/>
      <c r="F299" s="170" t="s">
        <v>274</v>
      </c>
      <c r="G299" s="170"/>
      <c r="H299" s="170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  <c r="S299" s="170"/>
      <c r="T299" s="170"/>
      <c r="U299" s="171"/>
      <c r="V299" s="134" t="s">
        <v>43</v>
      </c>
      <c r="W299" s="135"/>
      <c r="X299" s="135"/>
      <c r="Y299" s="135"/>
      <c r="Z299" s="135"/>
      <c r="AA299" s="135"/>
      <c r="AB299" s="136"/>
      <c r="AC299" s="4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8"/>
      <c r="AO299" s="4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8"/>
      <c r="BA299" s="4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8"/>
      <c r="BM299" s="4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8"/>
      <c r="BY299" s="47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40"/>
    </row>
    <row r="300" spans="1:88" s="12" customFormat="1" ht="13.2">
      <c r="A300" s="132"/>
      <c r="B300" s="133"/>
      <c r="C300" s="133"/>
      <c r="D300" s="133"/>
      <c r="E300" s="133"/>
      <c r="F300" s="170" t="s">
        <v>275</v>
      </c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70"/>
      <c r="T300" s="170"/>
      <c r="U300" s="171"/>
      <c r="V300" s="140"/>
      <c r="W300" s="141"/>
      <c r="X300" s="141"/>
      <c r="Y300" s="141"/>
      <c r="Z300" s="141"/>
      <c r="AA300" s="141"/>
      <c r="AB300" s="142"/>
      <c r="AC300" s="69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1"/>
      <c r="AO300" s="69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1"/>
      <c r="BA300" s="69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1"/>
      <c r="BM300" s="69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1"/>
      <c r="BY300" s="44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6"/>
    </row>
    <row r="301" spans="1:88" s="12" customFormat="1" ht="13.2">
      <c r="A301" s="130" t="s">
        <v>279</v>
      </c>
      <c r="B301" s="131"/>
      <c r="C301" s="131"/>
      <c r="D301" s="131"/>
      <c r="E301" s="131"/>
      <c r="F301" s="170" t="s">
        <v>277</v>
      </c>
      <c r="G301" s="170"/>
      <c r="H301" s="170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  <c r="S301" s="170"/>
      <c r="T301" s="170"/>
      <c r="U301" s="171"/>
      <c r="V301" s="134" t="s">
        <v>43</v>
      </c>
      <c r="W301" s="135"/>
      <c r="X301" s="135"/>
      <c r="Y301" s="135"/>
      <c r="Z301" s="135"/>
      <c r="AA301" s="135"/>
      <c r="AB301" s="136"/>
      <c r="AC301" s="4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8"/>
      <c r="AO301" s="4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8"/>
      <c r="BA301" s="4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8"/>
      <c r="BM301" s="4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8"/>
      <c r="BY301" s="47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40"/>
    </row>
    <row r="302" spans="1:88" s="12" customFormat="1" ht="13.2">
      <c r="A302" s="132"/>
      <c r="B302" s="133"/>
      <c r="C302" s="133"/>
      <c r="D302" s="133"/>
      <c r="E302" s="133"/>
      <c r="F302" s="170" t="s">
        <v>278</v>
      </c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70"/>
      <c r="T302" s="170"/>
      <c r="U302" s="171"/>
      <c r="V302" s="140"/>
      <c r="W302" s="141"/>
      <c r="X302" s="141"/>
      <c r="Y302" s="141"/>
      <c r="Z302" s="141"/>
      <c r="AA302" s="141"/>
      <c r="AB302" s="142"/>
      <c r="AC302" s="69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1"/>
      <c r="AO302" s="69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1"/>
      <c r="BA302" s="69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1"/>
      <c r="BM302" s="69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1"/>
      <c r="BY302" s="44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6"/>
    </row>
    <row r="303" spans="1:88" s="12" customFormat="1" ht="13.2">
      <c r="A303" s="186" t="s">
        <v>280</v>
      </c>
      <c r="B303" s="187"/>
      <c r="C303" s="187"/>
      <c r="D303" s="187"/>
      <c r="E303" s="187"/>
      <c r="F303" s="170" t="s">
        <v>55</v>
      </c>
      <c r="G303" s="170"/>
      <c r="H303" s="170"/>
      <c r="I303" s="170"/>
      <c r="J303" s="170"/>
      <c r="K303" s="170"/>
      <c r="L303" s="170"/>
      <c r="M303" s="170"/>
      <c r="N303" s="170"/>
      <c r="O303" s="170"/>
      <c r="P303" s="170"/>
      <c r="Q303" s="170"/>
      <c r="R303" s="170"/>
      <c r="S303" s="170"/>
      <c r="T303" s="170"/>
      <c r="U303" s="171"/>
      <c r="V303" s="183" t="s">
        <v>43</v>
      </c>
      <c r="W303" s="184"/>
      <c r="X303" s="184"/>
      <c r="Y303" s="184"/>
      <c r="Z303" s="184"/>
      <c r="AA303" s="184"/>
      <c r="AB303" s="185"/>
      <c r="AC303" s="48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6"/>
      <c r="AO303" s="48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6"/>
      <c r="BA303" s="48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6"/>
      <c r="BM303" s="48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6"/>
      <c r="BY303" s="48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50"/>
    </row>
    <row r="304" spans="1:88" s="12" customFormat="1" ht="13.2">
      <c r="A304" s="130" t="s">
        <v>281</v>
      </c>
      <c r="B304" s="131"/>
      <c r="C304" s="131"/>
      <c r="D304" s="131"/>
      <c r="E304" s="131"/>
      <c r="F304" s="170" t="s">
        <v>59</v>
      </c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  <c r="S304" s="170"/>
      <c r="T304" s="170"/>
      <c r="U304" s="171"/>
      <c r="V304" s="134" t="s">
        <v>288</v>
      </c>
      <c r="W304" s="135"/>
      <c r="X304" s="135"/>
      <c r="Y304" s="135"/>
      <c r="Z304" s="135"/>
      <c r="AA304" s="135"/>
      <c r="AB304" s="136"/>
      <c r="AC304" s="4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8"/>
      <c r="AO304" s="4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8"/>
      <c r="BA304" s="4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8"/>
      <c r="BM304" s="4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8"/>
      <c r="BY304" s="47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40"/>
    </row>
    <row r="305" spans="1:88" s="12" customFormat="1" ht="13.2">
      <c r="A305" s="172"/>
      <c r="B305" s="173"/>
      <c r="C305" s="173"/>
      <c r="D305" s="173"/>
      <c r="E305" s="173"/>
      <c r="F305" s="170" t="s">
        <v>60</v>
      </c>
      <c r="G305" s="170"/>
      <c r="H305" s="170"/>
      <c r="I305" s="170"/>
      <c r="J305" s="170"/>
      <c r="K305" s="170"/>
      <c r="L305" s="170"/>
      <c r="M305" s="170"/>
      <c r="N305" s="170"/>
      <c r="O305" s="170"/>
      <c r="P305" s="170"/>
      <c r="Q305" s="170"/>
      <c r="R305" s="170"/>
      <c r="S305" s="170"/>
      <c r="T305" s="170"/>
      <c r="U305" s="171"/>
      <c r="V305" s="137"/>
      <c r="W305" s="138"/>
      <c r="X305" s="138"/>
      <c r="Y305" s="138"/>
      <c r="Z305" s="138"/>
      <c r="AA305" s="138"/>
      <c r="AB305" s="139"/>
      <c r="AC305" s="72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4"/>
      <c r="AO305" s="72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4"/>
      <c r="BA305" s="72"/>
      <c r="BB305" s="73"/>
      <c r="BC305" s="73"/>
      <c r="BD305" s="73"/>
      <c r="BE305" s="73"/>
      <c r="BF305" s="73"/>
      <c r="BG305" s="73"/>
      <c r="BH305" s="73"/>
      <c r="BI305" s="73"/>
      <c r="BJ305" s="73"/>
      <c r="BK305" s="73"/>
      <c r="BL305" s="74"/>
      <c r="BM305" s="72"/>
      <c r="BN305" s="73"/>
      <c r="BO305" s="73"/>
      <c r="BP305" s="73"/>
      <c r="BQ305" s="73"/>
      <c r="BR305" s="73"/>
      <c r="BS305" s="73"/>
      <c r="BT305" s="73"/>
      <c r="BU305" s="73"/>
      <c r="BV305" s="73"/>
      <c r="BW305" s="73"/>
      <c r="BX305" s="74"/>
      <c r="BY305" s="41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3"/>
    </row>
    <row r="306" spans="1:88" s="12" customFormat="1" ht="13.2">
      <c r="A306" s="172"/>
      <c r="B306" s="173"/>
      <c r="C306" s="173"/>
      <c r="D306" s="173"/>
      <c r="E306" s="173"/>
      <c r="F306" s="170" t="s">
        <v>282</v>
      </c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70"/>
      <c r="T306" s="170"/>
      <c r="U306" s="171"/>
      <c r="V306" s="137"/>
      <c r="W306" s="138"/>
      <c r="X306" s="138"/>
      <c r="Y306" s="138"/>
      <c r="Z306" s="138"/>
      <c r="AA306" s="138"/>
      <c r="AB306" s="139"/>
      <c r="AC306" s="72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4"/>
      <c r="AO306" s="72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4"/>
      <c r="BA306" s="72"/>
      <c r="BB306" s="73"/>
      <c r="BC306" s="73"/>
      <c r="BD306" s="73"/>
      <c r="BE306" s="73"/>
      <c r="BF306" s="73"/>
      <c r="BG306" s="73"/>
      <c r="BH306" s="73"/>
      <c r="BI306" s="73"/>
      <c r="BJ306" s="73"/>
      <c r="BK306" s="73"/>
      <c r="BL306" s="74"/>
      <c r="BM306" s="72"/>
      <c r="BN306" s="73"/>
      <c r="BO306" s="73"/>
      <c r="BP306" s="73"/>
      <c r="BQ306" s="73"/>
      <c r="BR306" s="73"/>
      <c r="BS306" s="73"/>
      <c r="BT306" s="73"/>
      <c r="BU306" s="73"/>
      <c r="BV306" s="73"/>
      <c r="BW306" s="73"/>
      <c r="BX306" s="74"/>
      <c r="BY306" s="41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3"/>
    </row>
    <row r="307" spans="1:88" s="12" customFormat="1" ht="13.2">
      <c r="A307" s="132"/>
      <c r="B307" s="133"/>
      <c r="C307" s="133"/>
      <c r="D307" s="133"/>
      <c r="E307" s="133"/>
      <c r="F307" s="170" t="s">
        <v>283</v>
      </c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  <c r="U307" s="171"/>
      <c r="V307" s="140"/>
      <c r="W307" s="141"/>
      <c r="X307" s="141"/>
      <c r="Y307" s="141"/>
      <c r="Z307" s="141"/>
      <c r="AA307" s="141"/>
      <c r="AB307" s="142"/>
      <c r="AC307" s="69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1"/>
      <c r="AO307" s="69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1"/>
      <c r="BA307" s="69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1"/>
      <c r="BM307" s="69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1"/>
      <c r="BY307" s="44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6"/>
    </row>
    <row r="308" spans="1:88" s="12" customFormat="1" ht="13.2">
      <c r="A308" s="130" t="s">
        <v>284</v>
      </c>
      <c r="B308" s="131"/>
      <c r="C308" s="131"/>
      <c r="D308" s="131"/>
      <c r="E308" s="131"/>
      <c r="F308" s="170" t="s">
        <v>139</v>
      </c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  <c r="U308" s="171"/>
      <c r="V308" s="134"/>
      <c r="W308" s="135"/>
      <c r="X308" s="135"/>
      <c r="Y308" s="135"/>
      <c r="Z308" s="135"/>
      <c r="AA308" s="135"/>
      <c r="AB308" s="136"/>
      <c r="AC308" s="38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8"/>
      <c r="AO308" s="38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8"/>
      <c r="BA308" s="38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8"/>
      <c r="BM308" s="38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8"/>
      <c r="BY308" s="38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40"/>
    </row>
    <row r="309" spans="1:88" s="12" customFormat="1" ht="13.2">
      <c r="A309" s="172"/>
      <c r="B309" s="173"/>
      <c r="C309" s="173"/>
      <c r="D309" s="173"/>
      <c r="E309" s="173"/>
      <c r="F309" s="170" t="s">
        <v>140</v>
      </c>
      <c r="G309" s="170"/>
      <c r="H309" s="170"/>
      <c r="I309" s="170"/>
      <c r="J309" s="170"/>
      <c r="K309" s="170"/>
      <c r="L309" s="170"/>
      <c r="M309" s="170"/>
      <c r="N309" s="170"/>
      <c r="O309" s="170"/>
      <c r="P309" s="170"/>
      <c r="Q309" s="170"/>
      <c r="R309" s="170"/>
      <c r="S309" s="170"/>
      <c r="T309" s="170"/>
      <c r="U309" s="171"/>
      <c r="V309" s="137"/>
      <c r="W309" s="138"/>
      <c r="X309" s="138"/>
      <c r="Y309" s="138"/>
      <c r="Z309" s="138"/>
      <c r="AA309" s="138"/>
      <c r="AB309" s="139"/>
      <c r="AC309" s="79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1"/>
      <c r="AO309" s="79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1"/>
      <c r="BA309" s="79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1"/>
      <c r="BM309" s="79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1"/>
      <c r="BY309" s="41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3"/>
    </row>
    <row r="310" spans="1:88" s="12" customFormat="1" ht="13.2">
      <c r="A310" s="172"/>
      <c r="B310" s="173"/>
      <c r="C310" s="173"/>
      <c r="D310" s="173"/>
      <c r="E310" s="173"/>
      <c r="F310" s="170" t="s">
        <v>141</v>
      </c>
      <c r="G310" s="170"/>
      <c r="H310" s="170"/>
      <c r="I310" s="170"/>
      <c r="J310" s="170"/>
      <c r="K310" s="170"/>
      <c r="L310" s="170"/>
      <c r="M310" s="170"/>
      <c r="N310" s="170"/>
      <c r="O310" s="170"/>
      <c r="P310" s="170"/>
      <c r="Q310" s="170"/>
      <c r="R310" s="170"/>
      <c r="S310" s="170"/>
      <c r="T310" s="170"/>
      <c r="U310" s="171"/>
      <c r="V310" s="137"/>
      <c r="W310" s="138"/>
      <c r="X310" s="138"/>
      <c r="Y310" s="138"/>
      <c r="Z310" s="138"/>
      <c r="AA310" s="138"/>
      <c r="AB310" s="139"/>
      <c r="AC310" s="79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1"/>
      <c r="AO310" s="79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1"/>
      <c r="BA310" s="79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1"/>
      <c r="BM310" s="79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1"/>
      <c r="BY310" s="41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3"/>
    </row>
    <row r="311" spans="1:88" s="12" customFormat="1" ht="13.2">
      <c r="A311" s="172"/>
      <c r="B311" s="173"/>
      <c r="C311" s="173"/>
      <c r="D311" s="173"/>
      <c r="E311" s="173"/>
      <c r="F311" s="170" t="s">
        <v>99</v>
      </c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1"/>
      <c r="V311" s="137"/>
      <c r="W311" s="138"/>
      <c r="X311" s="138"/>
      <c r="Y311" s="138"/>
      <c r="Z311" s="138"/>
      <c r="AA311" s="138"/>
      <c r="AB311" s="139"/>
      <c r="AC311" s="79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1"/>
      <c r="AO311" s="79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1"/>
      <c r="BA311" s="79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1"/>
      <c r="BM311" s="79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1"/>
      <c r="BY311" s="41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3"/>
    </row>
    <row r="312" spans="1:88" s="12" customFormat="1" ht="13.2">
      <c r="A312" s="172"/>
      <c r="B312" s="173"/>
      <c r="C312" s="173"/>
      <c r="D312" s="173"/>
      <c r="E312" s="173"/>
      <c r="F312" s="170" t="s">
        <v>285</v>
      </c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70"/>
      <c r="T312" s="170"/>
      <c r="U312" s="171"/>
      <c r="V312" s="137"/>
      <c r="W312" s="138"/>
      <c r="X312" s="138"/>
      <c r="Y312" s="138"/>
      <c r="Z312" s="138"/>
      <c r="AA312" s="138"/>
      <c r="AB312" s="139"/>
      <c r="AC312" s="79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1"/>
      <c r="AO312" s="79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1"/>
      <c r="BA312" s="79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1"/>
      <c r="BM312" s="79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1"/>
      <c r="BY312" s="41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3"/>
    </row>
    <row r="313" spans="1:88" s="12" customFormat="1" ht="13.2">
      <c r="A313" s="172"/>
      <c r="B313" s="173"/>
      <c r="C313" s="173"/>
      <c r="D313" s="173"/>
      <c r="E313" s="173"/>
      <c r="F313" s="170" t="s">
        <v>286</v>
      </c>
      <c r="G313" s="170"/>
      <c r="H313" s="170"/>
      <c r="I313" s="170"/>
      <c r="J313" s="170"/>
      <c r="K313" s="170"/>
      <c r="L313" s="170"/>
      <c r="M313" s="170"/>
      <c r="N313" s="170"/>
      <c r="O313" s="170"/>
      <c r="P313" s="170"/>
      <c r="Q313" s="170"/>
      <c r="R313" s="170"/>
      <c r="S313" s="170"/>
      <c r="T313" s="170"/>
      <c r="U313" s="171"/>
      <c r="V313" s="137"/>
      <c r="W313" s="138"/>
      <c r="X313" s="138"/>
      <c r="Y313" s="138"/>
      <c r="Z313" s="138"/>
      <c r="AA313" s="138"/>
      <c r="AB313" s="139"/>
      <c r="AC313" s="79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1"/>
      <c r="AO313" s="79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1"/>
      <c r="BA313" s="79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1"/>
      <c r="BM313" s="79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1"/>
      <c r="BY313" s="41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3"/>
    </row>
    <row r="314" spans="1:88" s="12" customFormat="1" ht="13.2">
      <c r="A314" s="132"/>
      <c r="B314" s="133"/>
      <c r="C314" s="133"/>
      <c r="D314" s="133"/>
      <c r="E314" s="133"/>
      <c r="F314" s="170" t="s">
        <v>287</v>
      </c>
      <c r="G314" s="170"/>
      <c r="H314" s="170"/>
      <c r="I314" s="170"/>
      <c r="J314" s="170"/>
      <c r="K314" s="170"/>
      <c r="L314" s="170"/>
      <c r="M314" s="170"/>
      <c r="N314" s="170"/>
      <c r="O314" s="170"/>
      <c r="P314" s="170"/>
      <c r="Q314" s="170"/>
      <c r="R314" s="170"/>
      <c r="S314" s="170"/>
      <c r="T314" s="170"/>
      <c r="U314" s="171"/>
      <c r="V314" s="140"/>
      <c r="W314" s="141"/>
      <c r="X314" s="141"/>
      <c r="Y314" s="141"/>
      <c r="Z314" s="141"/>
      <c r="AA314" s="141"/>
      <c r="AB314" s="142"/>
      <c r="AC314" s="82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4"/>
      <c r="AO314" s="82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4"/>
      <c r="BA314" s="82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4"/>
      <c r="BM314" s="82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4"/>
      <c r="BY314" s="44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6"/>
    </row>
    <row r="315" spans="1:88" s="12" customFormat="1" ht="13.2">
      <c r="A315" s="238" t="s">
        <v>289</v>
      </c>
      <c r="B315" s="239"/>
      <c r="C315" s="239"/>
      <c r="D315" s="239"/>
      <c r="E315" s="239"/>
      <c r="F315" s="239"/>
      <c r="G315" s="239"/>
      <c r="H315" s="239"/>
      <c r="I315" s="239"/>
      <c r="J315" s="239"/>
      <c r="K315" s="239"/>
      <c r="L315" s="239"/>
      <c r="M315" s="239"/>
      <c r="N315" s="239"/>
      <c r="O315" s="239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9"/>
      <c r="AA315" s="239"/>
      <c r="AB315" s="239"/>
      <c r="AC315" s="239"/>
      <c r="AD315" s="239"/>
      <c r="AE315" s="239"/>
      <c r="AF315" s="239"/>
      <c r="AG315" s="239"/>
      <c r="AH315" s="239"/>
      <c r="AI315" s="239"/>
      <c r="AJ315" s="239"/>
      <c r="AK315" s="239"/>
      <c r="AL315" s="239"/>
      <c r="AM315" s="239"/>
      <c r="AN315" s="239"/>
      <c r="AO315" s="239"/>
      <c r="AP315" s="239"/>
      <c r="AQ315" s="239"/>
      <c r="AR315" s="239"/>
      <c r="AS315" s="239"/>
      <c r="AT315" s="239"/>
      <c r="AU315" s="239"/>
      <c r="AV315" s="239"/>
      <c r="AW315" s="239"/>
      <c r="AX315" s="239"/>
      <c r="AY315" s="239"/>
      <c r="AZ315" s="239"/>
      <c r="BA315" s="239"/>
      <c r="BB315" s="239"/>
      <c r="BC315" s="239"/>
      <c r="BD315" s="239"/>
      <c r="BE315" s="239"/>
      <c r="BF315" s="239"/>
      <c r="BG315" s="239"/>
      <c r="BH315" s="239"/>
      <c r="BI315" s="239"/>
      <c r="BJ315" s="239"/>
      <c r="BK315" s="239"/>
      <c r="BL315" s="239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6"/>
    </row>
    <row r="316" spans="1:88" s="12" customFormat="1" ht="13.2">
      <c r="A316" s="186" t="s">
        <v>39</v>
      </c>
      <c r="B316" s="187"/>
      <c r="C316" s="187"/>
      <c r="D316" s="187"/>
      <c r="E316" s="187"/>
      <c r="F316" s="170" t="s">
        <v>290</v>
      </c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0"/>
      <c r="U316" s="171"/>
      <c r="V316" s="183" t="s">
        <v>75</v>
      </c>
      <c r="W316" s="184"/>
      <c r="X316" s="184"/>
      <c r="Y316" s="184"/>
      <c r="Z316" s="184"/>
      <c r="AA316" s="184"/>
      <c r="AB316" s="185"/>
      <c r="AC316" s="48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6"/>
      <c r="AO316" s="48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6"/>
      <c r="BA316" s="48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6"/>
      <c r="BM316" s="48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6"/>
      <c r="BY316" s="48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50"/>
    </row>
    <row r="317" spans="1:88" s="12" customFormat="1" ht="13.2">
      <c r="A317" s="130" t="s">
        <v>57</v>
      </c>
      <c r="B317" s="131"/>
      <c r="C317" s="131"/>
      <c r="D317" s="131"/>
      <c r="E317" s="131"/>
      <c r="F317" s="170" t="s">
        <v>291</v>
      </c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70"/>
      <c r="T317" s="170"/>
      <c r="U317" s="171"/>
      <c r="V317" s="134" t="s">
        <v>75</v>
      </c>
      <c r="W317" s="135"/>
      <c r="X317" s="135"/>
      <c r="Y317" s="135"/>
      <c r="Z317" s="135"/>
      <c r="AA317" s="135"/>
      <c r="AB317" s="136"/>
      <c r="AC317" s="4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8"/>
      <c r="AO317" s="4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8"/>
      <c r="BA317" s="4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8"/>
      <c r="BM317" s="4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8"/>
      <c r="BY317" s="47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40"/>
    </row>
    <row r="318" spans="1:88" s="12" customFormat="1" ht="13.2">
      <c r="A318" s="172"/>
      <c r="B318" s="173"/>
      <c r="C318" s="173"/>
      <c r="D318" s="173"/>
      <c r="E318" s="173"/>
      <c r="F318" s="170" t="s">
        <v>292</v>
      </c>
      <c r="G318" s="170"/>
      <c r="H318" s="170"/>
      <c r="I318" s="170"/>
      <c r="J318" s="170"/>
      <c r="K318" s="170"/>
      <c r="L318" s="170"/>
      <c r="M318" s="170"/>
      <c r="N318" s="170"/>
      <c r="O318" s="170"/>
      <c r="P318" s="170"/>
      <c r="Q318" s="170"/>
      <c r="R318" s="170"/>
      <c r="S318" s="170"/>
      <c r="T318" s="170"/>
      <c r="U318" s="171"/>
      <c r="V318" s="137"/>
      <c r="W318" s="138"/>
      <c r="X318" s="138"/>
      <c r="Y318" s="138"/>
      <c r="Z318" s="138"/>
      <c r="AA318" s="138"/>
      <c r="AB318" s="139"/>
      <c r="AC318" s="72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4"/>
      <c r="AO318" s="72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4"/>
      <c r="BA318" s="72"/>
      <c r="BB318" s="73"/>
      <c r="BC318" s="73"/>
      <c r="BD318" s="73"/>
      <c r="BE318" s="73"/>
      <c r="BF318" s="73"/>
      <c r="BG318" s="73"/>
      <c r="BH318" s="73"/>
      <c r="BI318" s="73"/>
      <c r="BJ318" s="73"/>
      <c r="BK318" s="73"/>
      <c r="BL318" s="74"/>
      <c r="BM318" s="72"/>
      <c r="BN318" s="73"/>
      <c r="BO318" s="73"/>
      <c r="BP318" s="73"/>
      <c r="BQ318" s="73"/>
      <c r="BR318" s="73"/>
      <c r="BS318" s="73"/>
      <c r="BT318" s="73"/>
      <c r="BU318" s="73"/>
      <c r="BV318" s="73"/>
      <c r="BW318" s="73"/>
      <c r="BX318" s="74"/>
      <c r="BY318" s="41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3"/>
    </row>
    <row r="319" spans="1:88" s="12" customFormat="1" ht="13.2">
      <c r="A319" s="172"/>
      <c r="B319" s="173"/>
      <c r="C319" s="173"/>
      <c r="D319" s="173"/>
      <c r="E319" s="173"/>
      <c r="F319" s="170" t="s">
        <v>293</v>
      </c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170"/>
      <c r="S319" s="170"/>
      <c r="T319" s="170"/>
      <c r="U319" s="171"/>
      <c r="V319" s="137"/>
      <c r="W319" s="138"/>
      <c r="X319" s="138"/>
      <c r="Y319" s="138"/>
      <c r="Z319" s="138"/>
      <c r="AA319" s="138"/>
      <c r="AB319" s="139"/>
      <c r="AC319" s="72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4"/>
      <c r="AO319" s="72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4"/>
      <c r="BA319" s="72"/>
      <c r="BB319" s="73"/>
      <c r="BC319" s="73"/>
      <c r="BD319" s="73"/>
      <c r="BE319" s="73"/>
      <c r="BF319" s="73"/>
      <c r="BG319" s="73"/>
      <c r="BH319" s="73"/>
      <c r="BI319" s="73"/>
      <c r="BJ319" s="73"/>
      <c r="BK319" s="73"/>
      <c r="BL319" s="74"/>
      <c r="BM319" s="72"/>
      <c r="BN319" s="73"/>
      <c r="BO319" s="73"/>
      <c r="BP319" s="73"/>
      <c r="BQ319" s="73"/>
      <c r="BR319" s="73"/>
      <c r="BS319" s="73"/>
      <c r="BT319" s="73"/>
      <c r="BU319" s="73"/>
      <c r="BV319" s="73"/>
      <c r="BW319" s="73"/>
      <c r="BX319" s="74"/>
      <c r="BY319" s="41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3"/>
    </row>
    <row r="320" spans="1:88" s="12" customFormat="1" ht="13.2">
      <c r="A320" s="172"/>
      <c r="B320" s="173"/>
      <c r="C320" s="173"/>
      <c r="D320" s="173"/>
      <c r="E320" s="173"/>
      <c r="F320" s="170" t="s">
        <v>294</v>
      </c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70"/>
      <c r="S320" s="170"/>
      <c r="T320" s="170"/>
      <c r="U320" s="171"/>
      <c r="V320" s="137"/>
      <c r="W320" s="138"/>
      <c r="X320" s="138"/>
      <c r="Y320" s="138"/>
      <c r="Z320" s="138"/>
      <c r="AA320" s="138"/>
      <c r="AB320" s="139"/>
      <c r="AC320" s="72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4"/>
      <c r="AO320" s="72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4"/>
      <c r="BA320" s="72"/>
      <c r="BB320" s="73"/>
      <c r="BC320" s="73"/>
      <c r="BD320" s="73"/>
      <c r="BE320" s="73"/>
      <c r="BF320" s="73"/>
      <c r="BG320" s="73"/>
      <c r="BH320" s="73"/>
      <c r="BI320" s="73"/>
      <c r="BJ320" s="73"/>
      <c r="BK320" s="73"/>
      <c r="BL320" s="74"/>
      <c r="BM320" s="72"/>
      <c r="BN320" s="73"/>
      <c r="BO320" s="73"/>
      <c r="BP320" s="73"/>
      <c r="BQ320" s="73"/>
      <c r="BR320" s="73"/>
      <c r="BS320" s="73"/>
      <c r="BT320" s="73"/>
      <c r="BU320" s="73"/>
      <c r="BV320" s="73"/>
      <c r="BW320" s="73"/>
      <c r="BX320" s="74"/>
      <c r="BY320" s="41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3"/>
    </row>
    <row r="321" spans="1:88" s="12" customFormat="1" ht="13.2">
      <c r="A321" s="172"/>
      <c r="B321" s="173"/>
      <c r="C321" s="173"/>
      <c r="D321" s="173"/>
      <c r="E321" s="173"/>
      <c r="F321" s="170" t="s">
        <v>295</v>
      </c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70"/>
      <c r="S321" s="170"/>
      <c r="T321" s="170"/>
      <c r="U321" s="171"/>
      <c r="V321" s="137"/>
      <c r="W321" s="138"/>
      <c r="X321" s="138"/>
      <c r="Y321" s="138"/>
      <c r="Z321" s="138"/>
      <c r="AA321" s="138"/>
      <c r="AB321" s="139"/>
      <c r="AC321" s="72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4"/>
      <c r="AO321" s="72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4"/>
      <c r="BA321" s="72"/>
      <c r="BB321" s="73"/>
      <c r="BC321" s="73"/>
      <c r="BD321" s="73"/>
      <c r="BE321" s="73"/>
      <c r="BF321" s="73"/>
      <c r="BG321" s="73"/>
      <c r="BH321" s="73"/>
      <c r="BI321" s="73"/>
      <c r="BJ321" s="73"/>
      <c r="BK321" s="73"/>
      <c r="BL321" s="74"/>
      <c r="BM321" s="72"/>
      <c r="BN321" s="73"/>
      <c r="BO321" s="73"/>
      <c r="BP321" s="73"/>
      <c r="BQ321" s="73"/>
      <c r="BR321" s="73"/>
      <c r="BS321" s="73"/>
      <c r="BT321" s="73"/>
      <c r="BU321" s="73"/>
      <c r="BV321" s="73"/>
      <c r="BW321" s="73"/>
      <c r="BX321" s="74"/>
      <c r="BY321" s="41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3"/>
    </row>
    <row r="322" spans="1:88" s="12" customFormat="1" ht="13.2">
      <c r="A322" s="172"/>
      <c r="B322" s="173"/>
      <c r="C322" s="173"/>
      <c r="D322" s="173"/>
      <c r="E322" s="173"/>
      <c r="F322" s="170" t="s">
        <v>296</v>
      </c>
      <c r="G322" s="170"/>
      <c r="H322" s="170"/>
      <c r="I322" s="170"/>
      <c r="J322" s="170"/>
      <c r="K322" s="170"/>
      <c r="L322" s="170"/>
      <c r="M322" s="170"/>
      <c r="N322" s="170"/>
      <c r="O322" s="170"/>
      <c r="P322" s="170"/>
      <c r="Q322" s="170"/>
      <c r="R322" s="170"/>
      <c r="S322" s="170"/>
      <c r="T322" s="170"/>
      <c r="U322" s="171"/>
      <c r="V322" s="137"/>
      <c r="W322" s="138"/>
      <c r="X322" s="138"/>
      <c r="Y322" s="138"/>
      <c r="Z322" s="138"/>
      <c r="AA322" s="138"/>
      <c r="AB322" s="139"/>
      <c r="AC322" s="72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4"/>
      <c r="AO322" s="72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4"/>
      <c r="BA322" s="72"/>
      <c r="BB322" s="73"/>
      <c r="BC322" s="73"/>
      <c r="BD322" s="73"/>
      <c r="BE322" s="73"/>
      <c r="BF322" s="73"/>
      <c r="BG322" s="73"/>
      <c r="BH322" s="73"/>
      <c r="BI322" s="73"/>
      <c r="BJ322" s="73"/>
      <c r="BK322" s="73"/>
      <c r="BL322" s="74"/>
      <c r="BM322" s="72"/>
      <c r="BN322" s="73"/>
      <c r="BO322" s="73"/>
      <c r="BP322" s="73"/>
      <c r="BQ322" s="73"/>
      <c r="BR322" s="73"/>
      <c r="BS322" s="73"/>
      <c r="BT322" s="73"/>
      <c r="BU322" s="73"/>
      <c r="BV322" s="73"/>
      <c r="BW322" s="73"/>
      <c r="BX322" s="74"/>
      <c r="BY322" s="41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3"/>
    </row>
    <row r="323" spans="1:88" s="12" customFormat="1" ht="13.2">
      <c r="A323" s="132"/>
      <c r="B323" s="133"/>
      <c r="C323" s="133"/>
      <c r="D323" s="133"/>
      <c r="E323" s="133"/>
      <c r="F323" s="170" t="s">
        <v>297</v>
      </c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1"/>
      <c r="V323" s="140"/>
      <c r="W323" s="141"/>
      <c r="X323" s="141"/>
      <c r="Y323" s="141"/>
      <c r="Z323" s="141"/>
      <c r="AA323" s="141"/>
      <c r="AB323" s="142"/>
      <c r="AC323" s="69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1"/>
      <c r="AO323" s="69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1"/>
      <c r="BA323" s="69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1"/>
      <c r="BM323" s="69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1"/>
      <c r="BY323" s="44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6"/>
    </row>
    <row r="324" spans="1:88" s="12" customFormat="1" ht="13.2">
      <c r="A324" s="130" t="s">
        <v>70</v>
      </c>
      <c r="B324" s="131"/>
      <c r="C324" s="131"/>
      <c r="D324" s="131"/>
      <c r="E324" s="131"/>
      <c r="F324" s="170" t="s">
        <v>298</v>
      </c>
      <c r="G324" s="170"/>
      <c r="H324" s="170"/>
      <c r="I324" s="170"/>
      <c r="J324" s="170"/>
      <c r="K324" s="170"/>
      <c r="L324" s="170"/>
      <c r="M324" s="170"/>
      <c r="N324" s="170"/>
      <c r="O324" s="170"/>
      <c r="P324" s="170"/>
      <c r="Q324" s="170"/>
      <c r="R324" s="170"/>
      <c r="S324" s="170"/>
      <c r="T324" s="170"/>
      <c r="U324" s="171"/>
      <c r="V324" s="134" t="s">
        <v>300</v>
      </c>
      <c r="W324" s="135"/>
      <c r="X324" s="135"/>
      <c r="Y324" s="135"/>
      <c r="Z324" s="135"/>
      <c r="AA324" s="135"/>
      <c r="AB324" s="136"/>
      <c r="AC324" s="4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8"/>
      <c r="AO324" s="4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8"/>
      <c r="BA324" s="4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8"/>
      <c r="BM324" s="4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8"/>
      <c r="BY324" s="47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40"/>
    </row>
    <row r="325" spans="1:88" s="12" customFormat="1" ht="13.2">
      <c r="A325" s="132"/>
      <c r="B325" s="133"/>
      <c r="C325" s="133"/>
      <c r="D325" s="133"/>
      <c r="E325" s="133"/>
      <c r="F325" s="170" t="s">
        <v>299</v>
      </c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  <c r="S325" s="170"/>
      <c r="T325" s="170"/>
      <c r="U325" s="171"/>
      <c r="V325" s="140"/>
      <c r="W325" s="141"/>
      <c r="X325" s="141"/>
      <c r="Y325" s="141"/>
      <c r="Z325" s="141"/>
      <c r="AA325" s="141"/>
      <c r="AB325" s="142"/>
      <c r="AC325" s="69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1"/>
      <c r="AO325" s="69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1"/>
      <c r="BA325" s="69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1"/>
      <c r="BM325" s="69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1"/>
      <c r="BY325" s="44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6"/>
    </row>
    <row r="326" spans="1:88" s="12" customFormat="1" ht="13.2">
      <c r="A326" s="130" t="s">
        <v>113</v>
      </c>
      <c r="B326" s="131"/>
      <c r="C326" s="131"/>
      <c r="D326" s="131"/>
      <c r="E326" s="131"/>
      <c r="F326" s="170" t="s">
        <v>301</v>
      </c>
      <c r="G326" s="170"/>
      <c r="H326" s="170"/>
      <c r="I326" s="170"/>
      <c r="J326" s="170"/>
      <c r="K326" s="170"/>
      <c r="L326" s="170"/>
      <c r="M326" s="170"/>
      <c r="N326" s="170"/>
      <c r="O326" s="170"/>
      <c r="P326" s="170"/>
      <c r="Q326" s="170"/>
      <c r="R326" s="170"/>
      <c r="S326" s="170"/>
      <c r="T326" s="170"/>
      <c r="U326" s="171"/>
      <c r="V326" s="134" t="s">
        <v>300</v>
      </c>
      <c r="W326" s="135"/>
      <c r="X326" s="135"/>
      <c r="Y326" s="135"/>
      <c r="Z326" s="135"/>
      <c r="AA326" s="135"/>
      <c r="AB326" s="136"/>
      <c r="AC326" s="4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8"/>
      <c r="AO326" s="4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8"/>
      <c r="BA326" s="4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8"/>
      <c r="BM326" s="4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8"/>
      <c r="BY326" s="47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40"/>
    </row>
    <row r="327" spans="1:88" s="12" customFormat="1" ht="13.2">
      <c r="A327" s="132"/>
      <c r="B327" s="133"/>
      <c r="C327" s="133"/>
      <c r="D327" s="133"/>
      <c r="E327" s="133"/>
      <c r="F327" s="170" t="s">
        <v>104</v>
      </c>
      <c r="G327" s="170"/>
      <c r="H327" s="170"/>
      <c r="I327" s="170"/>
      <c r="J327" s="170"/>
      <c r="K327" s="170"/>
      <c r="L327" s="170"/>
      <c r="M327" s="170"/>
      <c r="N327" s="170"/>
      <c r="O327" s="170"/>
      <c r="P327" s="170"/>
      <c r="Q327" s="170"/>
      <c r="R327" s="170"/>
      <c r="S327" s="170"/>
      <c r="T327" s="170"/>
      <c r="U327" s="171"/>
      <c r="V327" s="140"/>
      <c r="W327" s="141"/>
      <c r="X327" s="141"/>
      <c r="Y327" s="141"/>
      <c r="Z327" s="141"/>
      <c r="AA327" s="141"/>
      <c r="AB327" s="142"/>
      <c r="AC327" s="69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1"/>
      <c r="AO327" s="69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1"/>
      <c r="BA327" s="69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1"/>
      <c r="BM327" s="69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1"/>
      <c r="BY327" s="44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6"/>
    </row>
    <row r="328" spans="1:88" s="12" customFormat="1" ht="13.2">
      <c r="A328" s="130" t="s">
        <v>156</v>
      </c>
      <c r="B328" s="131"/>
      <c r="C328" s="131"/>
      <c r="D328" s="131"/>
      <c r="E328" s="131"/>
      <c r="F328" s="170" t="s">
        <v>302</v>
      </c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70"/>
      <c r="S328" s="170"/>
      <c r="T328" s="170"/>
      <c r="U328" s="171"/>
      <c r="V328" s="134" t="s">
        <v>304</v>
      </c>
      <c r="W328" s="135"/>
      <c r="X328" s="135"/>
      <c r="Y328" s="135"/>
      <c r="Z328" s="135"/>
      <c r="AA328" s="135"/>
      <c r="AB328" s="136"/>
      <c r="AC328" s="4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8"/>
      <c r="AO328" s="4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8"/>
      <c r="BA328" s="4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8"/>
      <c r="BM328" s="4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8"/>
      <c r="BY328" s="47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40"/>
    </row>
    <row r="329" spans="1:88" s="12" customFormat="1" ht="13.2">
      <c r="A329" s="132"/>
      <c r="B329" s="133"/>
      <c r="C329" s="133"/>
      <c r="D329" s="133"/>
      <c r="E329" s="133"/>
      <c r="F329" s="170" t="s">
        <v>303</v>
      </c>
      <c r="G329" s="170"/>
      <c r="H329" s="170"/>
      <c r="I329" s="170"/>
      <c r="J329" s="170"/>
      <c r="K329" s="170"/>
      <c r="L329" s="170"/>
      <c r="M329" s="170"/>
      <c r="N329" s="170"/>
      <c r="O329" s="170"/>
      <c r="P329" s="170"/>
      <c r="Q329" s="170"/>
      <c r="R329" s="170"/>
      <c r="S329" s="170"/>
      <c r="T329" s="170"/>
      <c r="U329" s="171"/>
      <c r="V329" s="140"/>
      <c r="W329" s="141"/>
      <c r="X329" s="141"/>
      <c r="Y329" s="141"/>
      <c r="Z329" s="141"/>
      <c r="AA329" s="141"/>
      <c r="AB329" s="142"/>
      <c r="AC329" s="69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1"/>
      <c r="AO329" s="69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1"/>
      <c r="BA329" s="69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1"/>
      <c r="BM329" s="69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1"/>
      <c r="BY329" s="44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6"/>
    </row>
    <row r="330" spans="1:88" s="12" customFormat="1" ht="13.2">
      <c r="A330" s="130" t="s">
        <v>173</v>
      </c>
      <c r="B330" s="131"/>
      <c r="C330" s="131"/>
      <c r="D330" s="131"/>
      <c r="E330" s="131"/>
      <c r="F330" s="170" t="s">
        <v>302</v>
      </c>
      <c r="G330" s="170"/>
      <c r="H330" s="170"/>
      <c r="I330" s="170"/>
      <c r="J330" s="170"/>
      <c r="K330" s="170"/>
      <c r="L330" s="170"/>
      <c r="M330" s="170"/>
      <c r="N330" s="170"/>
      <c r="O330" s="170"/>
      <c r="P330" s="170"/>
      <c r="Q330" s="170"/>
      <c r="R330" s="170"/>
      <c r="S330" s="170"/>
      <c r="T330" s="170"/>
      <c r="U330" s="171"/>
      <c r="V330" s="134" t="s">
        <v>304</v>
      </c>
      <c r="W330" s="135"/>
      <c r="X330" s="135"/>
      <c r="Y330" s="135"/>
      <c r="Z330" s="135"/>
      <c r="AA330" s="135"/>
      <c r="AB330" s="136"/>
      <c r="AC330" s="4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8"/>
      <c r="AO330" s="4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8"/>
      <c r="BA330" s="4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8"/>
      <c r="BM330" s="4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8"/>
      <c r="BY330" s="47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40"/>
    </row>
    <row r="331" spans="1:88" s="12" customFormat="1" ht="13.2">
      <c r="A331" s="132"/>
      <c r="B331" s="133"/>
      <c r="C331" s="133"/>
      <c r="D331" s="133"/>
      <c r="E331" s="133"/>
      <c r="F331" s="170" t="s">
        <v>305</v>
      </c>
      <c r="G331" s="170"/>
      <c r="H331" s="170"/>
      <c r="I331" s="170"/>
      <c r="J331" s="170"/>
      <c r="K331" s="170"/>
      <c r="L331" s="170"/>
      <c r="M331" s="170"/>
      <c r="N331" s="170"/>
      <c r="O331" s="170"/>
      <c r="P331" s="170"/>
      <c r="Q331" s="170"/>
      <c r="R331" s="170"/>
      <c r="S331" s="170"/>
      <c r="T331" s="170"/>
      <c r="U331" s="171"/>
      <c r="V331" s="140"/>
      <c r="W331" s="141"/>
      <c r="X331" s="141"/>
      <c r="Y331" s="141"/>
      <c r="Z331" s="141"/>
      <c r="AA331" s="141"/>
      <c r="AB331" s="142"/>
      <c r="AC331" s="69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1"/>
      <c r="AO331" s="69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1"/>
      <c r="BA331" s="69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1"/>
      <c r="BM331" s="69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1"/>
      <c r="BY331" s="44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6"/>
    </row>
    <row r="332" spans="1:88" s="12" customFormat="1" ht="13.2">
      <c r="A332" s="130" t="s">
        <v>174</v>
      </c>
      <c r="B332" s="131"/>
      <c r="C332" s="131"/>
      <c r="D332" s="131"/>
      <c r="E332" s="131"/>
      <c r="F332" s="170" t="s">
        <v>109</v>
      </c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1"/>
      <c r="V332" s="134" t="s">
        <v>307</v>
      </c>
      <c r="W332" s="135"/>
      <c r="X332" s="135"/>
      <c r="Y332" s="135"/>
      <c r="Z332" s="135"/>
      <c r="AA332" s="135"/>
      <c r="AB332" s="136"/>
      <c r="AC332" s="4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8"/>
      <c r="AO332" s="4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8"/>
      <c r="BA332" s="4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8"/>
      <c r="BM332" s="4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8"/>
      <c r="BY332" s="47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40"/>
    </row>
    <row r="333" spans="1:88" s="12" customFormat="1" ht="13.2">
      <c r="A333" s="172"/>
      <c r="B333" s="173"/>
      <c r="C333" s="173"/>
      <c r="D333" s="173"/>
      <c r="E333" s="173"/>
      <c r="F333" s="170" t="s">
        <v>306</v>
      </c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1"/>
      <c r="V333" s="140"/>
      <c r="W333" s="141"/>
      <c r="X333" s="141"/>
      <c r="Y333" s="141"/>
      <c r="Z333" s="141"/>
      <c r="AA333" s="141"/>
      <c r="AB333" s="142"/>
      <c r="AC333" s="69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1"/>
      <c r="AO333" s="69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1"/>
      <c r="BA333" s="69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1"/>
      <c r="BM333" s="69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1"/>
      <c r="BY333" s="44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6"/>
    </row>
    <row r="334" spans="1:88" s="12" customFormat="1" ht="13.2">
      <c r="A334" s="132"/>
      <c r="B334" s="133"/>
      <c r="C334" s="133"/>
      <c r="D334" s="133"/>
      <c r="E334" s="133"/>
      <c r="F334" s="170" t="s">
        <v>122</v>
      </c>
      <c r="G334" s="170"/>
      <c r="H334" s="170"/>
      <c r="I334" s="170"/>
      <c r="J334" s="170"/>
      <c r="K334" s="170"/>
      <c r="L334" s="170"/>
      <c r="M334" s="170"/>
      <c r="N334" s="170"/>
      <c r="O334" s="170"/>
      <c r="P334" s="170"/>
      <c r="Q334" s="170"/>
      <c r="R334" s="170"/>
      <c r="S334" s="170"/>
      <c r="T334" s="170"/>
      <c r="U334" s="171"/>
      <c r="V334" s="183"/>
      <c r="W334" s="184"/>
      <c r="X334" s="184"/>
      <c r="Y334" s="184"/>
      <c r="Z334" s="184"/>
      <c r="AA334" s="184"/>
      <c r="AB334" s="185"/>
      <c r="AC334" s="48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6"/>
      <c r="AO334" s="48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6"/>
      <c r="BA334" s="48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6"/>
      <c r="BM334" s="48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6"/>
      <c r="BY334" s="48"/>
      <c r="BZ334" s="49"/>
      <c r="CA334" s="49"/>
      <c r="CB334" s="49"/>
      <c r="CC334" s="49"/>
      <c r="CD334" s="49"/>
      <c r="CE334" s="49"/>
      <c r="CF334" s="49"/>
      <c r="CG334" s="49"/>
      <c r="CH334" s="49"/>
      <c r="CI334" s="49"/>
      <c r="CJ334" s="50"/>
    </row>
    <row r="335" spans="1:88" s="12" customFormat="1" ht="13.2">
      <c r="A335" s="130" t="s">
        <v>310</v>
      </c>
      <c r="B335" s="131"/>
      <c r="C335" s="131"/>
      <c r="D335" s="131"/>
      <c r="E335" s="131"/>
      <c r="F335" s="170" t="s">
        <v>308</v>
      </c>
      <c r="G335" s="170"/>
      <c r="H335" s="170"/>
      <c r="I335" s="170"/>
      <c r="J335" s="170"/>
      <c r="K335" s="170"/>
      <c r="L335" s="170"/>
      <c r="M335" s="170"/>
      <c r="N335" s="170"/>
      <c r="O335" s="170"/>
      <c r="P335" s="170"/>
      <c r="Q335" s="170"/>
      <c r="R335" s="170"/>
      <c r="S335" s="170"/>
      <c r="T335" s="170"/>
      <c r="U335" s="171"/>
      <c r="V335" s="134" t="s">
        <v>307</v>
      </c>
      <c r="W335" s="135"/>
      <c r="X335" s="135"/>
      <c r="Y335" s="135"/>
      <c r="Z335" s="135"/>
      <c r="AA335" s="135"/>
      <c r="AB335" s="136"/>
      <c r="AC335" s="4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8"/>
      <c r="AO335" s="4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8"/>
      <c r="BA335" s="4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8"/>
      <c r="BM335" s="4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8"/>
      <c r="BY335" s="47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40"/>
    </row>
    <row r="336" spans="1:88" s="12" customFormat="1" ht="13.2">
      <c r="A336" s="132"/>
      <c r="B336" s="133"/>
      <c r="C336" s="133"/>
      <c r="D336" s="133"/>
      <c r="E336" s="133"/>
      <c r="F336" s="170" t="s">
        <v>309</v>
      </c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70"/>
      <c r="T336" s="170"/>
      <c r="U336" s="171"/>
      <c r="V336" s="140"/>
      <c r="W336" s="141"/>
      <c r="X336" s="141"/>
      <c r="Y336" s="141"/>
      <c r="Z336" s="141"/>
      <c r="AA336" s="141"/>
      <c r="AB336" s="142"/>
      <c r="AC336" s="69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1"/>
      <c r="AO336" s="69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1"/>
      <c r="BA336" s="69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1"/>
      <c r="BM336" s="69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1"/>
      <c r="BY336" s="44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6"/>
    </row>
    <row r="337" spans="1:88" s="12" customFormat="1" ht="13.2">
      <c r="A337" s="130" t="s">
        <v>312</v>
      </c>
      <c r="B337" s="131"/>
      <c r="C337" s="131"/>
      <c r="D337" s="131"/>
      <c r="E337" s="131"/>
      <c r="F337" s="170" t="s">
        <v>308</v>
      </c>
      <c r="G337" s="170"/>
      <c r="H337" s="170"/>
      <c r="I337" s="170"/>
      <c r="J337" s="170"/>
      <c r="K337" s="170"/>
      <c r="L337" s="170"/>
      <c r="M337" s="170"/>
      <c r="N337" s="170"/>
      <c r="O337" s="170"/>
      <c r="P337" s="170"/>
      <c r="Q337" s="170"/>
      <c r="R337" s="170"/>
      <c r="S337" s="170"/>
      <c r="T337" s="170"/>
      <c r="U337" s="171"/>
      <c r="V337" s="134" t="s">
        <v>307</v>
      </c>
      <c r="W337" s="135"/>
      <c r="X337" s="135"/>
      <c r="Y337" s="135"/>
      <c r="Z337" s="135"/>
      <c r="AA337" s="135"/>
      <c r="AB337" s="136"/>
      <c r="AC337" s="4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8"/>
      <c r="AO337" s="4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8"/>
      <c r="BA337" s="4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8"/>
      <c r="BM337" s="4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8"/>
      <c r="BY337" s="47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40"/>
    </row>
    <row r="338" spans="1:88" s="12" customFormat="1" ht="13.2">
      <c r="A338" s="132"/>
      <c r="B338" s="133"/>
      <c r="C338" s="133"/>
      <c r="D338" s="133"/>
      <c r="E338" s="133"/>
      <c r="F338" s="170" t="s">
        <v>311</v>
      </c>
      <c r="G338" s="170"/>
      <c r="H338" s="170"/>
      <c r="I338" s="170"/>
      <c r="J338" s="170"/>
      <c r="K338" s="170"/>
      <c r="L338" s="170"/>
      <c r="M338" s="170"/>
      <c r="N338" s="170"/>
      <c r="O338" s="170"/>
      <c r="P338" s="170"/>
      <c r="Q338" s="170"/>
      <c r="R338" s="170"/>
      <c r="S338" s="170"/>
      <c r="T338" s="170"/>
      <c r="U338" s="171"/>
      <c r="V338" s="140"/>
      <c r="W338" s="141"/>
      <c r="X338" s="141"/>
      <c r="Y338" s="141"/>
      <c r="Z338" s="141"/>
      <c r="AA338" s="141"/>
      <c r="AB338" s="142"/>
      <c r="AC338" s="69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1"/>
      <c r="AO338" s="69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1"/>
      <c r="BA338" s="69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1"/>
      <c r="BM338" s="69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1"/>
      <c r="BY338" s="44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6"/>
    </row>
    <row r="339" spans="1:88" s="12" customFormat="1" ht="13.2">
      <c r="A339" s="130" t="s">
        <v>313</v>
      </c>
      <c r="B339" s="131"/>
      <c r="C339" s="131"/>
      <c r="D339" s="131"/>
      <c r="E339" s="131"/>
      <c r="F339" s="170" t="s">
        <v>314</v>
      </c>
      <c r="G339" s="170"/>
      <c r="H339" s="170"/>
      <c r="I339" s="170"/>
      <c r="J339" s="170"/>
      <c r="K339" s="170"/>
      <c r="L339" s="170"/>
      <c r="M339" s="170"/>
      <c r="N339" s="170"/>
      <c r="O339" s="170"/>
      <c r="P339" s="170"/>
      <c r="Q339" s="170"/>
      <c r="R339" s="170"/>
      <c r="S339" s="170"/>
      <c r="T339" s="170"/>
      <c r="U339" s="171"/>
      <c r="V339" s="134" t="s">
        <v>307</v>
      </c>
      <c r="W339" s="135"/>
      <c r="X339" s="135"/>
      <c r="Y339" s="135"/>
      <c r="Z339" s="135"/>
      <c r="AA339" s="135"/>
      <c r="AB339" s="136"/>
      <c r="AC339" s="4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8"/>
      <c r="AO339" s="4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8"/>
      <c r="BA339" s="4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8"/>
      <c r="BM339" s="4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8"/>
      <c r="BY339" s="47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40"/>
    </row>
    <row r="340" spans="1:88" s="12" customFormat="1" ht="13.2">
      <c r="A340" s="172"/>
      <c r="B340" s="173"/>
      <c r="C340" s="173"/>
      <c r="D340" s="173"/>
      <c r="E340" s="173"/>
      <c r="F340" s="170" t="s">
        <v>315</v>
      </c>
      <c r="G340" s="170"/>
      <c r="H340" s="170"/>
      <c r="I340" s="170"/>
      <c r="J340" s="170"/>
      <c r="K340" s="170"/>
      <c r="L340" s="170"/>
      <c r="M340" s="170"/>
      <c r="N340" s="170"/>
      <c r="O340" s="170"/>
      <c r="P340" s="170"/>
      <c r="Q340" s="170"/>
      <c r="R340" s="170"/>
      <c r="S340" s="170"/>
      <c r="T340" s="170"/>
      <c r="U340" s="171"/>
      <c r="V340" s="137"/>
      <c r="W340" s="138"/>
      <c r="X340" s="138"/>
      <c r="Y340" s="138"/>
      <c r="Z340" s="138"/>
      <c r="AA340" s="138"/>
      <c r="AB340" s="139"/>
      <c r="AC340" s="72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4"/>
      <c r="AO340" s="72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4"/>
      <c r="BA340" s="72"/>
      <c r="BB340" s="73"/>
      <c r="BC340" s="73"/>
      <c r="BD340" s="73"/>
      <c r="BE340" s="73"/>
      <c r="BF340" s="73"/>
      <c r="BG340" s="73"/>
      <c r="BH340" s="73"/>
      <c r="BI340" s="73"/>
      <c r="BJ340" s="73"/>
      <c r="BK340" s="73"/>
      <c r="BL340" s="74"/>
      <c r="BM340" s="72"/>
      <c r="BN340" s="73"/>
      <c r="BO340" s="73"/>
      <c r="BP340" s="73"/>
      <c r="BQ340" s="73"/>
      <c r="BR340" s="73"/>
      <c r="BS340" s="73"/>
      <c r="BT340" s="73"/>
      <c r="BU340" s="73"/>
      <c r="BV340" s="73"/>
      <c r="BW340" s="73"/>
      <c r="BX340" s="74"/>
      <c r="BY340" s="41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3"/>
    </row>
    <row r="341" spans="1:88" s="12" customFormat="1" ht="13.2">
      <c r="A341" s="132"/>
      <c r="B341" s="133"/>
      <c r="C341" s="133"/>
      <c r="D341" s="133"/>
      <c r="E341" s="133"/>
      <c r="F341" s="170" t="s">
        <v>316</v>
      </c>
      <c r="G341" s="170"/>
      <c r="H341" s="170"/>
      <c r="I341" s="170"/>
      <c r="J341" s="170"/>
      <c r="K341" s="170"/>
      <c r="L341" s="170"/>
      <c r="M341" s="170"/>
      <c r="N341" s="170"/>
      <c r="O341" s="170"/>
      <c r="P341" s="170"/>
      <c r="Q341" s="170"/>
      <c r="R341" s="170"/>
      <c r="S341" s="170"/>
      <c r="T341" s="170"/>
      <c r="U341" s="171"/>
      <c r="V341" s="140"/>
      <c r="W341" s="141"/>
      <c r="X341" s="141"/>
      <c r="Y341" s="141"/>
      <c r="Z341" s="141"/>
      <c r="AA341" s="141"/>
      <c r="AB341" s="142"/>
      <c r="AC341" s="69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1"/>
      <c r="AO341" s="69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1"/>
      <c r="BA341" s="69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1"/>
      <c r="BM341" s="69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1"/>
      <c r="BY341" s="44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6"/>
    </row>
    <row r="342" spans="1:88" s="12" customFormat="1" ht="13.2">
      <c r="A342" s="130" t="s">
        <v>276</v>
      </c>
      <c r="B342" s="131"/>
      <c r="C342" s="131"/>
      <c r="D342" s="131"/>
      <c r="E342" s="131"/>
      <c r="F342" s="170" t="s">
        <v>317</v>
      </c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/>
      <c r="S342" s="170"/>
      <c r="T342" s="170"/>
      <c r="U342" s="171"/>
      <c r="V342" s="134"/>
      <c r="W342" s="135"/>
      <c r="X342" s="135"/>
      <c r="Y342" s="135"/>
      <c r="Z342" s="135"/>
      <c r="AA342" s="135"/>
      <c r="AB342" s="136"/>
      <c r="AC342" s="4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8"/>
      <c r="AO342" s="4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8"/>
      <c r="BA342" s="4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8"/>
      <c r="BM342" s="4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8"/>
      <c r="BY342" s="47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40"/>
    </row>
    <row r="343" spans="1:88" s="12" customFormat="1" ht="13.2">
      <c r="A343" s="132"/>
      <c r="B343" s="133"/>
      <c r="C343" s="133"/>
      <c r="D343" s="133"/>
      <c r="E343" s="133"/>
      <c r="F343" s="170" t="s">
        <v>122</v>
      </c>
      <c r="G343" s="170"/>
      <c r="H343" s="170"/>
      <c r="I343" s="170"/>
      <c r="J343" s="170"/>
      <c r="K343" s="170"/>
      <c r="L343" s="170"/>
      <c r="M343" s="170"/>
      <c r="N343" s="170"/>
      <c r="O343" s="170"/>
      <c r="P343" s="170"/>
      <c r="Q343" s="170"/>
      <c r="R343" s="170"/>
      <c r="S343" s="170"/>
      <c r="T343" s="170"/>
      <c r="U343" s="171"/>
      <c r="V343" s="140"/>
      <c r="W343" s="141"/>
      <c r="X343" s="141"/>
      <c r="Y343" s="141"/>
      <c r="Z343" s="141"/>
      <c r="AA343" s="141"/>
      <c r="AB343" s="142"/>
      <c r="AC343" s="69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1"/>
      <c r="AO343" s="69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1"/>
      <c r="BA343" s="69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1"/>
      <c r="BM343" s="69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1"/>
      <c r="BY343" s="44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6"/>
    </row>
    <row r="344" spans="1:88" s="12" customFormat="1" ht="13.2">
      <c r="A344" s="130" t="s">
        <v>321</v>
      </c>
      <c r="B344" s="131"/>
      <c r="C344" s="131"/>
      <c r="D344" s="131"/>
      <c r="E344" s="131"/>
      <c r="F344" s="170" t="s">
        <v>318</v>
      </c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  <c r="Q344" s="170"/>
      <c r="R344" s="170"/>
      <c r="S344" s="170"/>
      <c r="T344" s="170"/>
      <c r="U344" s="171"/>
      <c r="V344" s="134" t="s">
        <v>307</v>
      </c>
      <c r="W344" s="135"/>
      <c r="X344" s="135"/>
      <c r="Y344" s="135"/>
      <c r="Z344" s="135"/>
      <c r="AA344" s="135"/>
      <c r="AB344" s="136"/>
      <c r="AC344" s="4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8"/>
      <c r="AO344" s="4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8"/>
      <c r="BA344" s="4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8"/>
      <c r="BM344" s="4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8"/>
      <c r="BY344" s="47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40"/>
    </row>
    <row r="345" spans="1:88" s="12" customFormat="1" ht="13.2">
      <c r="A345" s="172"/>
      <c r="B345" s="173"/>
      <c r="C345" s="173"/>
      <c r="D345" s="173"/>
      <c r="E345" s="173"/>
      <c r="F345" s="170" t="s">
        <v>309</v>
      </c>
      <c r="G345" s="170"/>
      <c r="H345" s="170"/>
      <c r="I345" s="170"/>
      <c r="J345" s="170"/>
      <c r="K345" s="170"/>
      <c r="L345" s="170"/>
      <c r="M345" s="170"/>
      <c r="N345" s="170"/>
      <c r="O345" s="170"/>
      <c r="P345" s="170"/>
      <c r="Q345" s="170"/>
      <c r="R345" s="170"/>
      <c r="S345" s="170"/>
      <c r="T345" s="170"/>
      <c r="U345" s="171"/>
      <c r="V345" s="137"/>
      <c r="W345" s="138"/>
      <c r="X345" s="138"/>
      <c r="Y345" s="138"/>
      <c r="Z345" s="138"/>
      <c r="AA345" s="138"/>
      <c r="AB345" s="139"/>
      <c r="AC345" s="72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4"/>
      <c r="AO345" s="72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4"/>
      <c r="BA345" s="72"/>
      <c r="BB345" s="73"/>
      <c r="BC345" s="73"/>
      <c r="BD345" s="73"/>
      <c r="BE345" s="73"/>
      <c r="BF345" s="73"/>
      <c r="BG345" s="73"/>
      <c r="BH345" s="73"/>
      <c r="BI345" s="73"/>
      <c r="BJ345" s="73"/>
      <c r="BK345" s="73"/>
      <c r="BL345" s="74"/>
      <c r="BM345" s="72"/>
      <c r="BN345" s="73"/>
      <c r="BO345" s="73"/>
      <c r="BP345" s="73"/>
      <c r="BQ345" s="73"/>
      <c r="BR345" s="73"/>
      <c r="BS345" s="73"/>
      <c r="BT345" s="73"/>
      <c r="BU345" s="73"/>
      <c r="BV345" s="73"/>
      <c r="BW345" s="73"/>
      <c r="BX345" s="74"/>
      <c r="BY345" s="41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3"/>
    </row>
    <row r="346" spans="1:88" s="12" customFormat="1" ht="13.2">
      <c r="A346" s="172"/>
      <c r="B346" s="173"/>
      <c r="C346" s="173"/>
      <c r="D346" s="173"/>
      <c r="E346" s="173"/>
      <c r="F346" s="170" t="s">
        <v>319</v>
      </c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70"/>
      <c r="T346" s="170"/>
      <c r="U346" s="171"/>
      <c r="V346" s="140"/>
      <c r="W346" s="141"/>
      <c r="X346" s="141"/>
      <c r="Y346" s="141"/>
      <c r="Z346" s="141"/>
      <c r="AA346" s="141"/>
      <c r="AB346" s="142"/>
      <c r="AC346" s="69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1"/>
      <c r="AO346" s="69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1"/>
      <c r="BA346" s="69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1"/>
      <c r="BM346" s="69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1"/>
      <c r="BY346" s="44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6"/>
    </row>
    <row r="347" spans="1:88" s="12" customFormat="1" ht="13.2">
      <c r="A347" s="172"/>
      <c r="B347" s="173"/>
      <c r="C347" s="173"/>
      <c r="D347" s="173"/>
      <c r="E347" s="173"/>
      <c r="F347" s="170" t="s">
        <v>320</v>
      </c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/>
      <c r="S347" s="170"/>
      <c r="T347" s="170"/>
      <c r="U347" s="171"/>
      <c r="V347" s="134" t="s">
        <v>322</v>
      </c>
      <c r="W347" s="135"/>
      <c r="X347" s="135"/>
      <c r="Y347" s="135"/>
      <c r="Z347" s="135"/>
      <c r="AA347" s="135"/>
      <c r="AB347" s="136"/>
      <c r="AC347" s="4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8"/>
      <c r="AO347" s="4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8"/>
      <c r="BA347" s="4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8"/>
      <c r="BM347" s="4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8"/>
      <c r="BY347" s="47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40"/>
    </row>
    <row r="348" spans="1:88" s="12" customFormat="1" ht="13.2">
      <c r="A348" s="132"/>
      <c r="B348" s="133"/>
      <c r="C348" s="133"/>
      <c r="D348" s="133"/>
      <c r="E348" s="133"/>
      <c r="F348" s="170" t="s">
        <v>309</v>
      </c>
      <c r="G348" s="170"/>
      <c r="H348" s="170"/>
      <c r="I348" s="170"/>
      <c r="J348" s="170"/>
      <c r="K348" s="170"/>
      <c r="L348" s="170"/>
      <c r="M348" s="170"/>
      <c r="N348" s="170"/>
      <c r="O348" s="170"/>
      <c r="P348" s="170"/>
      <c r="Q348" s="170"/>
      <c r="R348" s="170"/>
      <c r="S348" s="170"/>
      <c r="T348" s="170"/>
      <c r="U348" s="171"/>
      <c r="V348" s="140"/>
      <c r="W348" s="141"/>
      <c r="X348" s="141"/>
      <c r="Y348" s="141"/>
      <c r="Z348" s="141"/>
      <c r="AA348" s="141"/>
      <c r="AB348" s="142"/>
      <c r="AC348" s="69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1"/>
      <c r="AO348" s="69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1"/>
      <c r="BA348" s="69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1"/>
      <c r="BM348" s="69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1"/>
      <c r="BY348" s="44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6"/>
    </row>
    <row r="349" spans="1:88" s="12" customFormat="1" ht="13.2">
      <c r="A349" s="130" t="s">
        <v>330</v>
      </c>
      <c r="B349" s="131"/>
      <c r="C349" s="131"/>
      <c r="D349" s="131"/>
      <c r="E349" s="131"/>
      <c r="F349" s="170" t="s">
        <v>323</v>
      </c>
      <c r="G349" s="170"/>
      <c r="H349" s="170"/>
      <c r="I349" s="170"/>
      <c r="J349" s="170"/>
      <c r="K349" s="170"/>
      <c r="L349" s="170"/>
      <c r="M349" s="170"/>
      <c r="N349" s="170"/>
      <c r="O349" s="170"/>
      <c r="P349" s="170"/>
      <c r="Q349" s="170"/>
      <c r="R349" s="170"/>
      <c r="S349" s="170"/>
      <c r="T349" s="170"/>
      <c r="U349" s="171"/>
      <c r="V349" s="134" t="s">
        <v>307</v>
      </c>
      <c r="W349" s="135"/>
      <c r="X349" s="135"/>
      <c r="Y349" s="135"/>
      <c r="Z349" s="135"/>
      <c r="AA349" s="135"/>
      <c r="AB349" s="136"/>
      <c r="AC349" s="4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8"/>
      <c r="AO349" s="4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8"/>
      <c r="BA349" s="4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8"/>
      <c r="BM349" s="4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8"/>
      <c r="BY349" s="47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40"/>
    </row>
    <row r="350" spans="1:88" s="12" customFormat="1" ht="13.2">
      <c r="A350" s="172"/>
      <c r="B350" s="173"/>
      <c r="C350" s="173"/>
      <c r="D350" s="173"/>
      <c r="E350" s="173"/>
      <c r="F350" s="170" t="s">
        <v>309</v>
      </c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  <c r="Q350" s="170"/>
      <c r="R350" s="170"/>
      <c r="S350" s="170"/>
      <c r="T350" s="170"/>
      <c r="U350" s="171"/>
      <c r="V350" s="140"/>
      <c r="W350" s="141"/>
      <c r="X350" s="141"/>
      <c r="Y350" s="141"/>
      <c r="Z350" s="141"/>
      <c r="AA350" s="141"/>
      <c r="AB350" s="142"/>
      <c r="AC350" s="69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1"/>
      <c r="AO350" s="69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1"/>
      <c r="BA350" s="69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1"/>
      <c r="BM350" s="69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1"/>
      <c r="BY350" s="44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6"/>
    </row>
    <row r="351" spans="1:88" s="12" customFormat="1" ht="13.2">
      <c r="A351" s="172"/>
      <c r="B351" s="173"/>
      <c r="C351" s="173"/>
      <c r="D351" s="173"/>
      <c r="E351" s="173"/>
      <c r="F351" s="170" t="s">
        <v>319</v>
      </c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/>
      <c r="S351" s="170"/>
      <c r="T351" s="170"/>
      <c r="U351" s="171"/>
      <c r="V351" s="134" t="s">
        <v>325</v>
      </c>
      <c r="W351" s="135"/>
      <c r="X351" s="135"/>
      <c r="Y351" s="135"/>
      <c r="Z351" s="135"/>
      <c r="AA351" s="135"/>
      <c r="AB351" s="136"/>
      <c r="AC351" s="4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8"/>
      <c r="AO351" s="4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8"/>
      <c r="BA351" s="4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8"/>
      <c r="BM351" s="4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8"/>
      <c r="BY351" s="47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40"/>
    </row>
    <row r="352" spans="1:88" s="12" customFormat="1" ht="13.2">
      <c r="A352" s="172"/>
      <c r="B352" s="173"/>
      <c r="C352" s="173"/>
      <c r="D352" s="173"/>
      <c r="E352" s="173"/>
      <c r="F352" s="170" t="s">
        <v>324</v>
      </c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/>
      <c r="S352" s="170"/>
      <c r="T352" s="170"/>
      <c r="U352" s="171"/>
      <c r="V352" s="137"/>
      <c r="W352" s="138"/>
      <c r="X352" s="138"/>
      <c r="Y352" s="138"/>
      <c r="Z352" s="138"/>
      <c r="AA352" s="138"/>
      <c r="AB352" s="139"/>
      <c r="AC352" s="72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4"/>
      <c r="AO352" s="72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4"/>
      <c r="BA352" s="72"/>
      <c r="BB352" s="73"/>
      <c r="BC352" s="73"/>
      <c r="BD352" s="73"/>
      <c r="BE352" s="73"/>
      <c r="BF352" s="73"/>
      <c r="BG352" s="73"/>
      <c r="BH352" s="73"/>
      <c r="BI352" s="73"/>
      <c r="BJ352" s="73"/>
      <c r="BK352" s="73"/>
      <c r="BL352" s="74"/>
      <c r="BM352" s="72"/>
      <c r="BN352" s="73"/>
      <c r="BO352" s="73"/>
      <c r="BP352" s="73"/>
      <c r="BQ352" s="73"/>
      <c r="BR352" s="73"/>
      <c r="BS352" s="73"/>
      <c r="BT352" s="73"/>
      <c r="BU352" s="73"/>
      <c r="BV352" s="73"/>
      <c r="BW352" s="73"/>
      <c r="BX352" s="74"/>
      <c r="BY352" s="41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3"/>
    </row>
    <row r="353" spans="1:88" s="12" customFormat="1" ht="13.2">
      <c r="A353" s="172"/>
      <c r="B353" s="173"/>
      <c r="C353" s="173"/>
      <c r="D353" s="173"/>
      <c r="E353" s="173"/>
      <c r="F353" s="170" t="s">
        <v>309</v>
      </c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70"/>
      <c r="T353" s="170"/>
      <c r="U353" s="171"/>
      <c r="V353" s="140"/>
      <c r="W353" s="141"/>
      <c r="X353" s="141"/>
      <c r="Y353" s="141"/>
      <c r="Z353" s="141"/>
      <c r="AA353" s="141"/>
      <c r="AB353" s="142"/>
      <c r="AC353" s="69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1"/>
      <c r="AO353" s="69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1"/>
      <c r="BA353" s="69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1"/>
      <c r="BM353" s="69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1"/>
      <c r="BY353" s="44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6"/>
    </row>
    <row r="354" spans="1:88" s="12" customFormat="1" ht="13.2">
      <c r="A354" s="172"/>
      <c r="B354" s="173"/>
      <c r="C354" s="173"/>
      <c r="D354" s="173"/>
      <c r="E354" s="173"/>
      <c r="F354" s="170" t="s">
        <v>326</v>
      </c>
      <c r="G354" s="170"/>
      <c r="H354" s="170"/>
      <c r="I354" s="170"/>
      <c r="J354" s="170"/>
      <c r="K354" s="170"/>
      <c r="L354" s="170"/>
      <c r="M354" s="170"/>
      <c r="N354" s="170"/>
      <c r="O354" s="170"/>
      <c r="P354" s="170"/>
      <c r="Q354" s="170"/>
      <c r="R354" s="170"/>
      <c r="S354" s="170"/>
      <c r="T354" s="170"/>
      <c r="U354" s="171"/>
      <c r="V354" s="134"/>
      <c r="W354" s="135"/>
      <c r="X354" s="135"/>
      <c r="Y354" s="135"/>
      <c r="Z354" s="135"/>
      <c r="AA354" s="135"/>
      <c r="AB354" s="136"/>
      <c r="AC354" s="38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8"/>
      <c r="AO354" s="38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8"/>
      <c r="BA354" s="38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8"/>
      <c r="BM354" s="38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8"/>
      <c r="BY354" s="38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40"/>
    </row>
    <row r="355" spans="1:88" s="12" customFormat="1" ht="13.2">
      <c r="A355" s="172"/>
      <c r="B355" s="173"/>
      <c r="C355" s="173"/>
      <c r="D355" s="173"/>
      <c r="E355" s="173"/>
      <c r="F355" s="170" t="s">
        <v>327</v>
      </c>
      <c r="G355" s="170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  <c r="S355" s="170"/>
      <c r="T355" s="170"/>
      <c r="U355" s="171"/>
      <c r="V355" s="137"/>
      <c r="W355" s="138"/>
      <c r="X355" s="138"/>
      <c r="Y355" s="138"/>
      <c r="Z355" s="138"/>
      <c r="AA355" s="138"/>
      <c r="AB355" s="139"/>
      <c r="AC355" s="79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1"/>
      <c r="AO355" s="79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1"/>
      <c r="BA355" s="79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1"/>
      <c r="BM355" s="79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1"/>
      <c r="BY355" s="41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3"/>
    </row>
    <row r="356" spans="1:88" s="12" customFormat="1" ht="13.2">
      <c r="A356" s="172"/>
      <c r="B356" s="173"/>
      <c r="C356" s="173"/>
      <c r="D356" s="173"/>
      <c r="E356" s="173"/>
      <c r="F356" s="170" t="s">
        <v>328</v>
      </c>
      <c r="G356" s="170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/>
      <c r="S356" s="170"/>
      <c r="T356" s="170"/>
      <c r="U356" s="171"/>
      <c r="V356" s="137"/>
      <c r="W356" s="138"/>
      <c r="X356" s="138"/>
      <c r="Y356" s="138"/>
      <c r="Z356" s="138"/>
      <c r="AA356" s="138"/>
      <c r="AB356" s="139"/>
      <c r="AC356" s="79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1"/>
      <c r="AO356" s="79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1"/>
      <c r="BA356" s="79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1"/>
      <c r="BM356" s="79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1"/>
      <c r="BY356" s="41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3"/>
    </row>
    <row r="357" spans="1:88" s="12" customFormat="1" ht="13.2">
      <c r="A357" s="172"/>
      <c r="B357" s="173"/>
      <c r="C357" s="173"/>
      <c r="D357" s="173"/>
      <c r="E357" s="173"/>
      <c r="F357" s="170" t="s">
        <v>329</v>
      </c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  <c r="S357" s="170"/>
      <c r="T357" s="170"/>
      <c r="U357" s="171"/>
      <c r="V357" s="137"/>
      <c r="W357" s="138"/>
      <c r="X357" s="138"/>
      <c r="Y357" s="138"/>
      <c r="Z357" s="138"/>
      <c r="AA357" s="138"/>
      <c r="AB357" s="139"/>
      <c r="AC357" s="79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1"/>
      <c r="AO357" s="79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1"/>
      <c r="BA357" s="79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1"/>
      <c r="BM357" s="79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1"/>
      <c r="BY357" s="41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3"/>
    </row>
    <row r="358" spans="1:88" s="12" customFormat="1" ht="13.2">
      <c r="A358" s="132"/>
      <c r="B358" s="133"/>
      <c r="C358" s="133"/>
      <c r="D358" s="133"/>
      <c r="E358" s="133"/>
      <c r="F358" s="170" t="s">
        <v>299</v>
      </c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/>
      <c r="S358" s="170"/>
      <c r="T358" s="170"/>
      <c r="U358" s="171"/>
      <c r="V358" s="140"/>
      <c r="W358" s="141"/>
      <c r="X358" s="141"/>
      <c r="Y358" s="141"/>
      <c r="Z358" s="141"/>
      <c r="AA358" s="141"/>
      <c r="AB358" s="142"/>
      <c r="AC358" s="82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4"/>
      <c r="AO358" s="82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4"/>
      <c r="BA358" s="82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4"/>
      <c r="BM358" s="82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4"/>
      <c r="BY358" s="44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6"/>
    </row>
    <row r="359" spans="1:88" s="12" customFormat="1" ht="13.2">
      <c r="A359" s="186" t="s">
        <v>279</v>
      </c>
      <c r="B359" s="187"/>
      <c r="C359" s="187"/>
      <c r="D359" s="187"/>
      <c r="E359" s="187"/>
      <c r="F359" s="170" t="s">
        <v>331</v>
      </c>
      <c r="G359" s="170"/>
      <c r="H359" s="170"/>
      <c r="I359" s="170"/>
      <c r="J359" s="170"/>
      <c r="K359" s="170"/>
      <c r="L359" s="170"/>
      <c r="M359" s="170"/>
      <c r="N359" s="170"/>
      <c r="O359" s="170"/>
      <c r="P359" s="170"/>
      <c r="Q359" s="170"/>
      <c r="R359" s="170"/>
      <c r="S359" s="170"/>
      <c r="T359" s="170"/>
      <c r="U359" s="171"/>
      <c r="V359" s="183" t="s">
        <v>307</v>
      </c>
      <c r="W359" s="184"/>
      <c r="X359" s="184"/>
      <c r="Y359" s="184"/>
      <c r="Z359" s="184"/>
      <c r="AA359" s="184"/>
      <c r="AB359" s="185"/>
      <c r="AC359" s="48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6"/>
      <c r="AO359" s="48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6"/>
      <c r="BA359" s="48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6"/>
      <c r="BM359" s="48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6"/>
      <c r="BY359" s="48"/>
      <c r="BZ359" s="49"/>
      <c r="CA359" s="49"/>
      <c r="CB359" s="49"/>
      <c r="CC359" s="49"/>
      <c r="CD359" s="49"/>
      <c r="CE359" s="49"/>
      <c r="CF359" s="49"/>
      <c r="CG359" s="49"/>
      <c r="CH359" s="49"/>
      <c r="CI359" s="49"/>
      <c r="CJ359" s="50"/>
    </row>
    <row r="360" spans="1:88" s="12" customFormat="1" ht="13.2">
      <c r="A360" s="130" t="s">
        <v>280</v>
      </c>
      <c r="B360" s="131"/>
      <c r="C360" s="131"/>
      <c r="D360" s="131"/>
      <c r="E360" s="131"/>
      <c r="F360" s="170" t="s">
        <v>153</v>
      </c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Q360" s="170"/>
      <c r="R360" s="170"/>
      <c r="S360" s="170"/>
      <c r="T360" s="170"/>
      <c r="U360" s="171"/>
      <c r="V360" s="134"/>
      <c r="W360" s="135"/>
      <c r="X360" s="135"/>
      <c r="Y360" s="135"/>
      <c r="Z360" s="135"/>
      <c r="AA360" s="135"/>
      <c r="AB360" s="136"/>
      <c r="AC360" s="4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8"/>
      <c r="AO360" s="4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8"/>
      <c r="BA360" s="4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8"/>
      <c r="BM360" s="4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8"/>
      <c r="BY360" s="47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40"/>
    </row>
    <row r="361" spans="1:88" s="12" customFormat="1" ht="13.2">
      <c r="A361" s="172"/>
      <c r="B361" s="173"/>
      <c r="C361" s="173"/>
      <c r="D361" s="173"/>
      <c r="E361" s="173"/>
      <c r="F361" s="170" t="s">
        <v>154</v>
      </c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70"/>
      <c r="T361" s="170"/>
      <c r="U361" s="171"/>
      <c r="V361" s="137"/>
      <c r="W361" s="138"/>
      <c r="X361" s="138"/>
      <c r="Y361" s="138"/>
      <c r="Z361" s="138"/>
      <c r="AA361" s="138"/>
      <c r="AB361" s="139"/>
      <c r="AC361" s="72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4"/>
      <c r="AO361" s="72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4"/>
      <c r="BA361" s="72"/>
      <c r="BB361" s="73"/>
      <c r="BC361" s="73"/>
      <c r="BD361" s="73"/>
      <c r="BE361" s="73"/>
      <c r="BF361" s="73"/>
      <c r="BG361" s="73"/>
      <c r="BH361" s="73"/>
      <c r="BI361" s="73"/>
      <c r="BJ361" s="73"/>
      <c r="BK361" s="73"/>
      <c r="BL361" s="74"/>
      <c r="BM361" s="72"/>
      <c r="BN361" s="73"/>
      <c r="BO361" s="73"/>
      <c r="BP361" s="73"/>
      <c r="BQ361" s="73"/>
      <c r="BR361" s="73"/>
      <c r="BS361" s="73"/>
      <c r="BT361" s="73"/>
      <c r="BU361" s="73"/>
      <c r="BV361" s="73"/>
      <c r="BW361" s="73"/>
      <c r="BX361" s="74"/>
      <c r="BY361" s="41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3"/>
    </row>
    <row r="362" spans="1:88" s="12" customFormat="1" ht="13.2">
      <c r="A362" s="172"/>
      <c r="B362" s="173"/>
      <c r="C362" s="173"/>
      <c r="D362" s="173"/>
      <c r="E362" s="173"/>
      <c r="F362" s="170" t="s">
        <v>155</v>
      </c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/>
      <c r="S362" s="170"/>
      <c r="T362" s="170"/>
      <c r="U362" s="171"/>
      <c r="V362" s="137"/>
      <c r="W362" s="138"/>
      <c r="X362" s="138"/>
      <c r="Y362" s="138"/>
      <c r="Z362" s="138"/>
      <c r="AA362" s="138"/>
      <c r="AB362" s="139"/>
      <c r="AC362" s="72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4"/>
      <c r="AO362" s="72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4"/>
      <c r="BA362" s="72"/>
      <c r="BB362" s="73"/>
      <c r="BC362" s="73"/>
      <c r="BD362" s="73"/>
      <c r="BE362" s="73"/>
      <c r="BF362" s="73"/>
      <c r="BG362" s="73"/>
      <c r="BH362" s="73"/>
      <c r="BI362" s="73"/>
      <c r="BJ362" s="73"/>
      <c r="BK362" s="73"/>
      <c r="BL362" s="74"/>
      <c r="BM362" s="72"/>
      <c r="BN362" s="73"/>
      <c r="BO362" s="73"/>
      <c r="BP362" s="73"/>
      <c r="BQ362" s="73"/>
      <c r="BR362" s="73"/>
      <c r="BS362" s="73"/>
      <c r="BT362" s="73"/>
      <c r="BU362" s="73"/>
      <c r="BV362" s="73"/>
      <c r="BW362" s="73"/>
      <c r="BX362" s="74"/>
      <c r="BY362" s="41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3"/>
    </row>
    <row r="363" spans="1:88" s="12" customFormat="1" ht="13.2">
      <c r="A363" s="132"/>
      <c r="B363" s="133"/>
      <c r="C363" s="133"/>
      <c r="D363" s="133"/>
      <c r="E363" s="133"/>
      <c r="F363" s="170" t="s">
        <v>332</v>
      </c>
      <c r="G363" s="170"/>
      <c r="H363" s="170"/>
      <c r="I363" s="170"/>
      <c r="J363" s="170"/>
      <c r="K363" s="170"/>
      <c r="L363" s="170"/>
      <c r="M363" s="170"/>
      <c r="N363" s="170"/>
      <c r="O363" s="170"/>
      <c r="P363" s="170"/>
      <c r="Q363" s="170"/>
      <c r="R363" s="170"/>
      <c r="S363" s="170"/>
      <c r="T363" s="170"/>
      <c r="U363" s="171"/>
      <c r="V363" s="140"/>
      <c r="W363" s="141"/>
      <c r="X363" s="141"/>
      <c r="Y363" s="141"/>
      <c r="Z363" s="141"/>
      <c r="AA363" s="141"/>
      <c r="AB363" s="142"/>
      <c r="AC363" s="69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1"/>
      <c r="AO363" s="69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1"/>
      <c r="BA363" s="69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1"/>
      <c r="BM363" s="69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1"/>
      <c r="BY363" s="44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6"/>
    </row>
    <row r="364" spans="1:88" s="12" customFormat="1" ht="13.2">
      <c r="A364" s="130" t="s">
        <v>333</v>
      </c>
      <c r="B364" s="131"/>
      <c r="C364" s="131"/>
      <c r="D364" s="131"/>
      <c r="E364" s="131"/>
      <c r="F364" s="170" t="s">
        <v>334</v>
      </c>
      <c r="G364" s="170"/>
      <c r="H364" s="170"/>
      <c r="I364" s="170"/>
      <c r="J364" s="170"/>
      <c r="K364" s="170"/>
      <c r="L364" s="170"/>
      <c r="M364" s="170"/>
      <c r="N364" s="170"/>
      <c r="O364" s="170"/>
      <c r="P364" s="170"/>
      <c r="Q364" s="170"/>
      <c r="R364" s="170"/>
      <c r="S364" s="170"/>
      <c r="T364" s="170"/>
      <c r="U364" s="171"/>
      <c r="V364" s="134" t="s">
        <v>181</v>
      </c>
      <c r="W364" s="135"/>
      <c r="X364" s="135"/>
      <c r="Y364" s="135"/>
      <c r="Z364" s="135"/>
      <c r="AA364" s="135"/>
      <c r="AB364" s="136"/>
      <c r="AC364" s="4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8"/>
      <c r="AO364" s="4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8"/>
      <c r="BA364" s="4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8"/>
      <c r="BM364" s="4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8"/>
      <c r="BY364" s="47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40"/>
    </row>
    <row r="365" spans="1:88" s="12" customFormat="1" ht="13.2">
      <c r="A365" s="132"/>
      <c r="B365" s="133"/>
      <c r="C365" s="133"/>
      <c r="D365" s="133"/>
      <c r="E365" s="133"/>
      <c r="F365" s="170" t="s">
        <v>158</v>
      </c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  <c r="S365" s="170"/>
      <c r="T365" s="170"/>
      <c r="U365" s="171"/>
      <c r="V365" s="140"/>
      <c r="W365" s="141"/>
      <c r="X365" s="141"/>
      <c r="Y365" s="141"/>
      <c r="Z365" s="141"/>
      <c r="AA365" s="141"/>
      <c r="AB365" s="142"/>
      <c r="AC365" s="69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1"/>
      <c r="AO365" s="69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1"/>
      <c r="BA365" s="69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1"/>
      <c r="BM365" s="69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1"/>
      <c r="BY365" s="44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6"/>
    </row>
    <row r="366" spans="1:88" s="12" customFormat="1" ht="12.75" customHeight="1">
      <c r="A366" s="130" t="s">
        <v>335</v>
      </c>
      <c r="B366" s="131"/>
      <c r="C366" s="131"/>
      <c r="D366" s="131"/>
      <c r="E366" s="131"/>
      <c r="F366" s="170" t="s">
        <v>336</v>
      </c>
      <c r="G366" s="170"/>
      <c r="H366" s="170"/>
      <c r="I366" s="170"/>
      <c r="J366" s="170"/>
      <c r="K366" s="170"/>
      <c r="L366" s="170"/>
      <c r="M366" s="170"/>
      <c r="N366" s="170"/>
      <c r="O366" s="170"/>
      <c r="P366" s="170"/>
      <c r="Q366" s="170"/>
      <c r="R366" s="170"/>
      <c r="S366" s="170"/>
      <c r="T366" s="170"/>
      <c r="U366" s="171"/>
      <c r="V366" s="174" t="s">
        <v>182</v>
      </c>
      <c r="W366" s="175"/>
      <c r="X366" s="175"/>
      <c r="Y366" s="175"/>
      <c r="Z366" s="175"/>
      <c r="AA366" s="175"/>
      <c r="AB366" s="176"/>
      <c r="AC366" s="4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8"/>
      <c r="AO366" s="4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8"/>
      <c r="BA366" s="4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8"/>
      <c r="BM366" s="4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8"/>
      <c r="BY366" s="47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40"/>
    </row>
    <row r="367" spans="1:88" s="12" customFormat="1" ht="13.2">
      <c r="A367" s="172"/>
      <c r="B367" s="173"/>
      <c r="C367" s="173"/>
      <c r="D367" s="173"/>
      <c r="E367" s="173"/>
      <c r="F367" s="170" t="s">
        <v>269</v>
      </c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  <c r="S367" s="170"/>
      <c r="T367" s="170"/>
      <c r="U367" s="171"/>
      <c r="V367" s="177"/>
      <c r="W367" s="178"/>
      <c r="X367" s="178"/>
      <c r="Y367" s="178"/>
      <c r="Z367" s="178"/>
      <c r="AA367" s="178"/>
      <c r="AB367" s="179"/>
      <c r="AC367" s="72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4"/>
      <c r="AO367" s="72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4"/>
      <c r="BA367" s="72"/>
      <c r="BB367" s="73"/>
      <c r="BC367" s="73"/>
      <c r="BD367" s="73"/>
      <c r="BE367" s="73"/>
      <c r="BF367" s="73"/>
      <c r="BG367" s="73"/>
      <c r="BH367" s="73"/>
      <c r="BI367" s="73"/>
      <c r="BJ367" s="73"/>
      <c r="BK367" s="73"/>
      <c r="BL367" s="74"/>
      <c r="BM367" s="72"/>
      <c r="BN367" s="73"/>
      <c r="BO367" s="73"/>
      <c r="BP367" s="73"/>
      <c r="BQ367" s="73"/>
      <c r="BR367" s="73"/>
      <c r="BS367" s="73"/>
      <c r="BT367" s="73"/>
      <c r="BU367" s="73"/>
      <c r="BV367" s="73"/>
      <c r="BW367" s="73"/>
      <c r="BX367" s="74"/>
      <c r="BY367" s="41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3"/>
    </row>
    <row r="368" spans="1:88" s="12" customFormat="1" ht="13.2">
      <c r="A368" s="132"/>
      <c r="B368" s="133"/>
      <c r="C368" s="133"/>
      <c r="D368" s="133"/>
      <c r="E368" s="133"/>
      <c r="F368" s="170" t="s">
        <v>270</v>
      </c>
      <c r="G368" s="170"/>
      <c r="H368" s="170"/>
      <c r="I368" s="170"/>
      <c r="J368" s="170"/>
      <c r="K368" s="170"/>
      <c r="L368" s="170"/>
      <c r="M368" s="170"/>
      <c r="N368" s="170"/>
      <c r="O368" s="170"/>
      <c r="P368" s="170"/>
      <c r="Q368" s="170"/>
      <c r="R368" s="170"/>
      <c r="S368" s="170"/>
      <c r="T368" s="170"/>
      <c r="U368" s="171"/>
      <c r="V368" s="180"/>
      <c r="W368" s="181"/>
      <c r="X368" s="181"/>
      <c r="Y368" s="181"/>
      <c r="Z368" s="181"/>
      <c r="AA368" s="181"/>
      <c r="AB368" s="182"/>
      <c r="AC368" s="69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1"/>
      <c r="AO368" s="69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1"/>
      <c r="BA368" s="69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1"/>
      <c r="BM368" s="69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1"/>
      <c r="BY368" s="44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6"/>
    </row>
    <row r="369" spans="1:88" s="12" customFormat="1" ht="13.2">
      <c r="A369" s="130" t="s">
        <v>338</v>
      </c>
      <c r="B369" s="131"/>
      <c r="C369" s="131"/>
      <c r="D369" s="131"/>
      <c r="E369" s="131"/>
      <c r="F369" s="170" t="s">
        <v>337</v>
      </c>
      <c r="G369" s="170"/>
      <c r="H369" s="170"/>
      <c r="I369" s="170"/>
      <c r="J369" s="170"/>
      <c r="K369" s="170"/>
      <c r="L369" s="170"/>
      <c r="M369" s="170"/>
      <c r="N369" s="170"/>
      <c r="O369" s="170"/>
      <c r="P369" s="170"/>
      <c r="Q369" s="170"/>
      <c r="R369" s="170"/>
      <c r="S369" s="170"/>
      <c r="T369" s="170"/>
      <c r="U369" s="171"/>
      <c r="V369" s="134"/>
      <c r="W369" s="135"/>
      <c r="X369" s="135"/>
      <c r="Y369" s="135"/>
      <c r="Z369" s="135"/>
      <c r="AA369" s="135"/>
      <c r="AB369" s="136"/>
      <c r="AC369" s="38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8"/>
      <c r="AO369" s="38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8"/>
      <c r="BA369" s="38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8"/>
      <c r="BM369" s="38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8"/>
      <c r="BY369" s="38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40"/>
    </row>
    <row r="370" spans="1:88" s="12" customFormat="1" ht="13.2">
      <c r="A370" s="172"/>
      <c r="B370" s="173"/>
      <c r="C370" s="173"/>
      <c r="D370" s="173"/>
      <c r="E370" s="173"/>
      <c r="F370" s="170" t="s">
        <v>165</v>
      </c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1"/>
      <c r="V370" s="137"/>
      <c r="W370" s="138"/>
      <c r="X370" s="138"/>
      <c r="Y370" s="138"/>
      <c r="Z370" s="138"/>
      <c r="AA370" s="138"/>
      <c r="AB370" s="139"/>
      <c r="AC370" s="79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1"/>
      <c r="AO370" s="79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1"/>
      <c r="BA370" s="79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1"/>
      <c r="BM370" s="79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1"/>
      <c r="BY370" s="41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3"/>
    </row>
    <row r="371" spans="1:88" s="12" customFormat="1" ht="13.2">
      <c r="A371" s="172"/>
      <c r="B371" s="173"/>
      <c r="C371" s="173"/>
      <c r="D371" s="173"/>
      <c r="E371" s="173"/>
      <c r="F371" s="170" t="s">
        <v>166</v>
      </c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/>
      <c r="S371" s="170"/>
      <c r="T371" s="170"/>
      <c r="U371" s="171"/>
      <c r="V371" s="137"/>
      <c r="W371" s="138"/>
      <c r="X371" s="138"/>
      <c r="Y371" s="138"/>
      <c r="Z371" s="138"/>
      <c r="AA371" s="138"/>
      <c r="AB371" s="139"/>
      <c r="AC371" s="79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1"/>
      <c r="AO371" s="79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1"/>
      <c r="BA371" s="79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1"/>
      <c r="BM371" s="79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1"/>
      <c r="BY371" s="41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3"/>
    </row>
    <row r="372" spans="1:88" s="12" customFormat="1" ht="13.2">
      <c r="A372" s="132"/>
      <c r="B372" s="133"/>
      <c r="C372" s="133"/>
      <c r="D372" s="133"/>
      <c r="E372" s="133"/>
      <c r="F372" s="170" t="s">
        <v>167</v>
      </c>
      <c r="G372" s="170"/>
      <c r="H372" s="170"/>
      <c r="I372" s="170"/>
      <c r="J372" s="170"/>
      <c r="K372" s="170"/>
      <c r="L372" s="170"/>
      <c r="M372" s="170"/>
      <c r="N372" s="170"/>
      <c r="O372" s="170"/>
      <c r="P372" s="170"/>
      <c r="Q372" s="170"/>
      <c r="R372" s="170"/>
      <c r="S372" s="170"/>
      <c r="T372" s="170"/>
      <c r="U372" s="171"/>
      <c r="V372" s="140"/>
      <c r="W372" s="141"/>
      <c r="X372" s="141"/>
      <c r="Y372" s="141"/>
      <c r="Z372" s="141"/>
      <c r="AA372" s="141"/>
      <c r="AB372" s="142"/>
      <c r="AC372" s="82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4"/>
      <c r="AO372" s="82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4"/>
      <c r="BA372" s="82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4"/>
      <c r="BM372" s="82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4"/>
      <c r="BY372" s="44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6"/>
    </row>
    <row r="373" spans="1:88" s="12" customFormat="1" ht="13.2">
      <c r="A373" s="130" t="s">
        <v>281</v>
      </c>
      <c r="B373" s="131"/>
      <c r="C373" s="131"/>
      <c r="D373" s="131"/>
      <c r="E373" s="131"/>
      <c r="F373" s="170" t="s">
        <v>339</v>
      </c>
      <c r="G373" s="170"/>
      <c r="H373" s="170"/>
      <c r="I373" s="170"/>
      <c r="J373" s="170"/>
      <c r="K373" s="170"/>
      <c r="L373" s="170"/>
      <c r="M373" s="170"/>
      <c r="N373" s="170"/>
      <c r="O373" s="170"/>
      <c r="P373" s="170"/>
      <c r="Q373" s="170"/>
      <c r="R373" s="170"/>
      <c r="S373" s="170"/>
      <c r="T373" s="170"/>
      <c r="U373" s="171"/>
      <c r="V373" s="134" t="s">
        <v>307</v>
      </c>
      <c r="W373" s="135"/>
      <c r="X373" s="135"/>
      <c r="Y373" s="135"/>
      <c r="Z373" s="135"/>
      <c r="AA373" s="135"/>
      <c r="AB373" s="136"/>
      <c r="AC373" s="4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8"/>
      <c r="AO373" s="4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8"/>
      <c r="BA373" s="4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8"/>
      <c r="BM373" s="4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8"/>
      <c r="BY373" s="47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40"/>
    </row>
    <row r="374" spans="1:88" s="12" customFormat="1" ht="13.2">
      <c r="A374" s="172"/>
      <c r="B374" s="173"/>
      <c r="C374" s="173"/>
      <c r="D374" s="173"/>
      <c r="E374" s="173"/>
      <c r="F374" s="170" t="s">
        <v>340</v>
      </c>
      <c r="G374" s="170"/>
      <c r="H374" s="170"/>
      <c r="I374" s="170"/>
      <c r="J374" s="170"/>
      <c r="K374" s="170"/>
      <c r="L374" s="170"/>
      <c r="M374" s="170"/>
      <c r="N374" s="170"/>
      <c r="O374" s="170"/>
      <c r="P374" s="170"/>
      <c r="Q374" s="170"/>
      <c r="R374" s="170"/>
      <c r="S374" s="170"/>
      <c r="T374" s="170"/>
      <c r="U374" s="171"/>
      <c r="V374" s="140"/>
      <c r="W374" s="141"/>
      <c r="X374" s="141"/>
      <c r="Y374" s="141"/>
      <c r="Z374" s="141"/>
      <c r="AA374" s="141"/>
      <c r="AB374" s="142"/>
      <c r="AC374" s="69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1"/>
      <c r="AO374" s="69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1"/>
      <c r="BA374" s="69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1"/>
      <c r="BM374" s="69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1"/>
      <c r="BY374" s="44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6"/>
    </row>
    <row r="375" spans="1:88" s="12" customFormat="1" ht="13.2">
      <c r="A375" s="132"/>
      <c r="B375" s="133"/>
      <c r="C375" s="133"/>
      <c r="D375" s="133"/>
      <c r="E375" s="133"/>
      <c r="F375" s="170" t="s">
        <v>122</v>
      </c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/>
      <c r="S375" s="170"/>
      <c r="T375" s="170"/>
      <c r="U375" s="171"/>
      <c r="V375" s="183"/>
      <c r="W375" s="184"/>
      <c r="X375" s="184"/>
      <c r="Y375" s="184"/>
      <c r="Z375" s="184"/>
      <c r="AA375" s="184"/>
      <c r="AB375" s="185"/>
      <c r="AC375" s="48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6"/>
      <c r="AO375" s="48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6"/>
      <c r="BA375" s="48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6"/>
      <c r="BM375" s="48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6"/>
      <c r="BY375" s="48"/>
      <c r="BZ375" s="49"/>
      <c r="CA375" s="49"/>
      <c r="CB375" s="49"/>
      <c r="CC375" s="49"/>
      <c r="CD375" s="49"/>
      <c r="CE375" s="49"/>
      <c r="CF375" s="49"/>
      <c r="CG375" s="49"/>
      <c r="CH375" s="49"/>
      <c r="CI375" s="49"/>
      <c r="CJ375" s="50"/>
    </row>
    <row r="376" spans="1:88" s="12" customFormat="1" ht="13.2">
      <c r="A376" s="130" t="s">
        <v>343</v>
      </c>
      <c r="B376" s="131"/>
      <c r="C376" s="131"/>
      <c r="D376" s="131"/>
      <c r="E376" s="131"/>
      <c r="F376" s="170" t="s">
        <v>341</v>
      </c>
      <c r="G376" s="170"/>
      <c r="H376" s="170"/>
      <c r="I376" s="170"/>
      <c r="J376" s="170"/>
      <c r="K376" s="170"/>
      <c r="L376" s="170"/>
      <c r="M376" s="170"/>
      <c r="N376" s="170"/>
      <c r="O376" s="170"/>
      <c r="P376" s="170"/>
      <c r="Q376" s="170"/>
      <c r="R376" s="170"/>
      <c r="S376" s="170"/>
      <c r="T376" s="170"/>
      <c r="U376" s="171"/>
      <c r="V376" s="134" t="s">
        <v>307</v>
      </c>
      <c r="W376" s="135"/>
      <c r="X376" s="135"/>
      <c r="Y376" s="135"/>
      <c r="Z376" s="135"/>
      <c r="AA376" s="135"/>
      <c r="AB376" s="136"/>
      <c r="AC376" s="4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8"/>
      <c r="AO376" s="4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8"/>
      <c r="BA376" s="4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8"/>
      <c r="BM376" s="4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8"/>
      <c r="BY376" s="47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40"/>
    </row>
    <row r="377" spans="1:88" s="12" customFormat="1" ht="13.2">
      <c r="A377" s="132"/>
      <c r="B377" s="133"/>
      <c r="C377" s="133"/>
      <c r="D377" s="133"/>
      <c r="E377" s="133"/>
      <c r="F377" s="170" t="s">
        <v>342</v>
      </c>
      <c r="G377" s="170"/>
      <c r="H377" s="170"/>
      <c r="I377" s="170"/>
      <c r="J377" s="170"/>
      <c r="K377" s="170"/>
      <c r="L377" s="170"/>
      <c r="M377" s="170"/>
      <c r="N377" s="170"/>
      <c r="O377" s="170"/>
      <c r="P377" s="170"/>
      <c r="Q377" s="170"/>
      <c r="R377" s="170"/>
      <c r="S377" s="170"/>
      <c r="T377" s="170"/>
      <c r="U377" s="171"/>
      <c r="V377" s="140"/>
      <c r="W377" s="141"/>
      <c r="X377" s="141"/>
      <c r="Y377" s="141"/>
      <c r="Z377" s="141"/>
      <c r="AA377" s="141"/>
      <c r="AB377" s="142"/>
      <c r="AC377" s="69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1"/>
      <c r="AO377" s="69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1"/>
      <c r="BA377" s="69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1"/>
      <c r="BM377" s="69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1"/>
      <c r="BY377" s="44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6"/>
    </row>
    <row r="378" spans="1:88" s="12" customFormat="1" ht="13.2">
      <c r="A378" s="130" t="s">
        <v>344</v>
      </c>
      <c r="B378" s="131"/>
      <c r="C378" s="131"/>
      <c r="D378" s="131"/>
      <c r="E378" s="131"/>
      <c r="F378" s="170" t="s">
        <v>341</v>
      </c>
      <c r="G378" s="170"/>
      <c r="H378" s="170"/>
      <c r="I378" s="170"/>
      <c r="J378" s="170"/>
      <c r="K378" s="170"/>
      <c r="L378" s="170"/>
      <c r="M378" s="170"/>
      <c r="N378" s="170"/>
      <c r="O378" s="170"/>
      <c r="P378" s="170"/>
      <c r="Q378" s="170"/>
      <c r="R378" s="170"/>
      <c r="S378" s="170"/>
      <c r="T378" s="170"/>
      <c r="U378" s="171"/>
      <c r="V378" s="134" t="s">
        <v>307</v>
      </c>
      <c r="W378" s="135"/>
      <c r="X378" s="135"/>
      <c r="Y378" s="135"/>
      <c r="Z378" s="135"/>
      <c r="AA378" s="135"/>
      <c r="AB378" s="136"/>
      <c r="AC378" s="4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8"/>
      <c r="AO378" s="4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8"/>
      <c r="BA378" s="4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8"/>
      <c r="BM378" s="4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8"/>
      <c r="BY378" s="47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40"/>
    </row>
    <row r="379" spans="1:88" s="12" customFormat="1" ht="13.2">
      <c r="A379" s="132"/>
      <c r="B379" s="133"/>
      <c r="C379" s="133"/>
      <c r="D379" s="133"/>
      <c r="E379" s="133"/>
      <c r="F379" s="170" t="s">
        <v>345</v>
      </c>
      <c r="G379" s="170"/>
      <c r="H379" s="170"/>
      <c r="I379" s="170"/>
      <c r="J379" s="170"/>
      <c r="K379" s="170"/>
      <c r="L379" s="170"/>
      <c r="M379" s="170"/>
      <c r="N379" s="170"/>
      <c r="O379" s="170"/>
      <c r="P379" s="170"/>
      <c r="Q379" s="170"/>
      <c r="R379" s="170"/>
      <c r="S379" s="170"/>
      <c r="T379" s="170"/>
      <c r="U379" s="171"/>
      <c r="V379" s="140"/>
      <c r="W379" s="141"/>
      <c r="X379" s="141"/>
      <c r="Y379" s="141"/>
      <c r="Z379" s="141"/>
      <c r="AA379" s="141"/>
      <c r="AB379" s="142"/>
      <c r="AC379" s="69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1"/>
      <c r="AO379" s="69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1"/>
      <c r="BA379" s="69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1"/>
      <c r="BM379" s="69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1"/>
      <c r="BY379" s="44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6"/>
    </row>
    <row r="380" spans="1:88" s="12" customFormat="1" ht="12.75" customHeight="1">
      <c r="A380" s="130" t="s">
        <v>347</v>
      </c>
      <c r="B380" s="131"/>
      <c r="C380" s="131"/>
      <c r="D380" s="131"/>
      <c r="E380" s="131"/>
      <c r="F380" s="170" t="s">
        <v>346</v>
      </c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  <c r="S380" s="170"/>
      <c r="T380" s="170"/>
      <c r="U380" s="171"/>
      <c r="V380" s="174" t="s">
        <v>307</v>
      </c>
      <c r="W380" s="175"/>
      <c r="X380" s="175"/>
      <c r="Y380" s="175"/>
      <c r="Z380" s="175"/>
      <c r="AA380" s="175"/>
      <c r="AB380" s="176"/>
      <c r="AC380" s="4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8"/>
      <c r="AO380" s="4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8"/>
      <c r="BA380" s="4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8"/>
      <c r="BM380" s="4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8"/>
      <c r="BY380" s="47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40"/>
    </row>
    <row r="381" spans="1:88" s="12" customFormat="1" ht="13.2">
      <c r="A381" s="172"/>
      <c r="B381" s="173"/>
      <c r="C381" s="173"/>
      <c r="D381" s="173"/>
      <c r="E381" s="173"/>
      <c r="F381" s="170" t="s">
        <v>315</v>
      </c>
      <c r="G381" s="170"/>
      <c r="H381" s="170"/>
      <c r="I381" s="170"/>
      <c r="J381" s="170"/>
      <c r="K381" s="170"/>
      <c r="L381" s="170"/>
      <c r="M381" s="170"/>
      <c r="N381" s="170"/>
      <c r="O381" s="170"/>
      <c r="P381" s="170"/>
      <c r="Q381" s="170"/>
      <c r="R381" s="170"/>
      <c r="S381" s="170"/>
      <c r="T381" s="170"/>
      <c r="U381" s="171"/>
      <c r="V381" s="177"/>
      <c r="W381" s="178"/>
      <c r="X381" s="178"/>
      <c r="Y381" s="178"/>
      <c r="Z381" s="178"/>
      <c r="AA381" s="178"/>
      <c r="AB381" s="179"/>
      <c r="AC381" s="72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4"/>
      <c r="AO381" s="72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4"/>
      <c r="BA381" s="72"/>
      <c r="BB381" s="73"/>
      <c r="BC381" s="73"/>
      <c r="BD381" s="73"/>
      <c r="BE381" s="73"/>
      <c r="BF381" s="73"/>
      <c r="BG381" s="73"/>
      <c r="BH381" s="73"/>
      <c r="BI381" s="73"/>
      <c r="BJ381" s="73"/>
      <c r="BK381" s="73"/>
      <c r="BL381" s="74"/>
      <c r="BM381" s="72"/>
      <c r="BN381" s="73"/>
      <c r="BO381" s="73"/>
      <c r="BP381" s="73"/>
      <c r="BQ381" s="73"/>
      <c r="BR381" s="73"/>
      <c r="BS381" s="73"/>
      <c r="BT381" s="73"/>
      <c r="BU381" s="73"/>
      <c r="BV381" s="73"/>
      <c r="BW381" s="73"/>
      <c r="BX381" s="74"/>
      <c r="BY381" s="41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3"/>
    </row>
    <row r="382" spans="1:88" s="12" customFormat="1" ht="13.2">
      <c r="A382" s="132"/>
      <c r="B382" s="133"/>
      <c r="C382" s="133"/>
      <c r="D382" s="133"/>
      <c r="E382" s="133"/>
      <c r="F382" s="170" t="s">
        <v>316</v>
      </c>
      <c r="G382" s="170"/>
      <c r="H382" s="170"/>
      <c r="I382" s="170"/>
      <c r="J382" s="170"/>
      <c r="K382" s="170"/>
      <c r="L382" s="170"/>
      <c r="M382" s="170"/>
      <c r="N382" s="170"/>
      <c r="O382" s="170"/>
      <c r="P382" s="170"/>
      <c r="Q382" s="170"/>
      <c r="R382" s="170"/>
      <c r="S382" s="170"/>
      <c r="T382" s="170"/>
      <c r="U382" s="171"/>
      <c r="V382" s="180"/>
      <c r="W382" s="181"/>
      <c r="X382" s="181"/>
      <c r="Y382" s="181"/>
      <c r="Z382" s="181"/>
      <c r="AA382" s="181"/>
      <c r="AB382" s="182"/>
      <c r="AC382" s="69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1"/>
      <c r="AO382" s="69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1"/>
      <c r="BA382" s="69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1"/>
      <c r="BM382" s="69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1"/>
      <c r="BY382" s="44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6"/>
    </row>
    <row r="383" spans="1:88" s="12" customFormat="1" ht="13.2">
      <c r="A383" s="130" t="s">
        <v>284</v>
      </c>
      <c r="B383" s="131"/>
      <c r="C383" s="131"/>
      <c r="D383" s="131"/>
      <c r="E383" s="131"/>
      <c r="F383" s="170" t="s">
        <v>348</v>
      </c>
      <c r="G383" s="170"/>
      <c r="H383" s="170"/>
      <c r="I383" s="170"/>
      <c r="J383" s="170"/>
      <c r="K383" s="170"/>
      <c r="L383" s="170"/>
      <c r="M383" s="170"/>
      <c r="N383" s="170"/>
      <c r="O383" s="170"/>
      <c r="P383" s="170"/>
      <c r="Q383" s="170"/>
      <c r="R383" s="170"/>
      <c r="S383" s="170"/>
      <c r="T383" s="170"/>
      <c r="U383" s="171"/>
      <c r="V383" s="134"/>
      <c r="W383" s="135"/>
      <c r="X383" s="135"/>
      <c r="Y383" s="135"/>
      <c r="Z383" s="135"/>
      <c r="AA383" s="135"/>
      <c r="AB383" s="136"/>
      <c r="AC383" s="4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8"/>
      <c r="AO383" s="4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8"/>
      <c r="BA383" s="4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8"/>
      <c r="BM383" s="4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8"/>
      <c r="BY383" s="47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40"/>
    </row>
    <row r="384" spans="1:88" s="12" customFormat="1" ht="13.2">
      <c r="A384" s="172"/>
      <c r="B384" s="173"/>
      <c r="C384" s="173"/>
      <c r="D384" s="173"/>
      <c r="E384" s="173"/>
      <c r="F384" s="170" t="s">
        <v>349</v>
      </c>
      <c r="G384" s="170"/>
      <c r="H384" s="170"/>
      <c r="I384" s="170"/>
      <c r="J384" s="170"/>
      <c r="K384" s="170"/>
      <c r="L384" s="170"/>
      <c r="M384" s="170"/>
      <c r="N384" s="170"/>
      <c r="O384" s="170"/>
      <c r="P384" s="170"/>
      <c r="Q384" s="170"/>
      <c r="R384" s="170"/>
      <c r="S384" s="170"/>
      <c r="T384" s="170"/>
      <c r="U384" s="171"/>
      <c r="V384" s="137"/>
      <c r="W384" s="138"/>
      <c r="X384" s="138"/>
      <c r="Y384" s="138"/>
      <c r="Z384" s="138"/>
      <c r="AA384" s="138"/>
      <c r="AB384" s="139"/>
      <c r="AC384" s="72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4"/>
      <c r="AO384" s="72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4"/>
      <c r="BA384" s="72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4"/>
      <c r="BM384" s="72"/>
      <c r="BN384" s="73"/>
      <c r="BO384" s="73"/>
      <c r="BP384" s="73"/>
      <c r="BQ384" s="73"/>
      <c r="BR384" s="73"/>
      <c r="BS384" s="73"/>
      <c r="BT384" s="73"/>
      <c r="BU384" s="73"/>
      <c r="BV384" s="73"/>
      <c r="BW384" s="73"/>
      <c r="BX384" s="74"/>
      <c r="BY384" s="41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3"/>
    </row>
    <row r="385" spans="1:88" s="12" customFormat="1" ht="13.2">
      <c r="A385" s="132"/>
      <c r="B385" s="133"/>
      <c r="C385" s="133"/>
      <c r="D385" s="133"/>
      <c r="E385" s="133"/>
      <c r="F385" s="170" t="s">
        <v>122</v>
      </c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70"/>
      <c r="T385" s="170"/>
      <c r="U385" s="171"/>
      <c r="V385" s="140"/>
      <c r="W385" s="141"/>
      <c r="X385" s="141"/>
      <c r="Y385" s="141"/>
      <c r="Z385" s="141"/>
      <c r="AA385" s="141"/>
      <c r="AB385" s="142"/>
      <c r="AC385" s="69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1"/>
      <c r="AO385" s="69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1"/>
      <c r="BA385" s="69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1"/>
      <c r="BM385" s="69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1"/>
      <c r="BY385" s="44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6"/>
    </row>
    <row r="386" spans="1:88" s="12" customFormat="1" ht="13.2">
      <c r="A386" s="130" t="s">
        <v>352</v>
      </c>
      <c r="B386" s="131"/>
      <c r="C386" s="131"/>
      <c r="D386" s="131"/>
      <c r="E386" s="131"/>
      <c r="F386" s="170" t="s">
        <v>350</v>
      </c>
      <c r="G386" s="170"/>
      <c r="H386" s="170"/>
      <c r="I386" s="170"/>
      <c r="J386" s="170"/>
      <c r="K386" s="170"/>
      <c r="L386" s="170"/>
      <c r="M386" s="170"/>
      <c r="N386" s="170"/>
      <c r="O386" s="170"/>
      <c r="P386" s="170"/>
      <c r="Q386" s="170"/>
      <c r="R386" s="170"/>
      <c r="S386" s="170"/>
      <c r="T386" s="170"/>
      <c r="U386" s="171"/>
      <c r="V386" s="134" t="s">
        <v>307</v>
      </c>
      <c r="W386" s="135"/>
      <c r="X386" s="135"/>
      <c r="Y386" s="135"/>
      <c r="Z386" s="135"/>
      <c r="AA386" s="135"/>
      <c r="AB386" s="136"/>
      <c r="AC386" s="4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8"/>
      <c r="AO386" s="4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8"/>
      <c r="BA386" s="4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8"/>
      <c r="BM386" s="4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8"/>
      <c r="BY386" s="47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40"/>
    </row>
    <row r="387" spans="1:88" s="12" customFormat="1" ht="13.2">
      <c r="A387" s="132"/>
      <c r="B387" s="133"/>
      <c r="C387" s="133"/>
      <c r="D387" s="133"/>
      <c r="E387" s="133"/>
      <c r="F387" s="170" t="s">
        <v>299</v>
      </c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  <c r="S387" s="170"/>
      <c r="T387" s="170"/>
      <c r="U387" s="171"/>
      <c r="V387" s="140"/>
      <c r="W387" s="141"/>
      <c r="X387" s="141"/>
      <c r="Y387" s="141"/>
      <c r="Z387" s="141"/>
      <c r="AA387" s="141"/>
      <c r="AB387" s="142"/>
      <c r="AC387" s="69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1"/>
      <c r="AO387" s="69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1"/>
      <c r="BA387" s="69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1"/>
      <c r="BM387" s="69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1"/>
      <c r="BY387" s="44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6"/>
    </row>
    <row r="388" spans="1:88" s="12" customFormat="1" ht="13.2">
      <c r="A388" s="130" t="s">
        <v>353</v>
      </c>
      <c r="B388" s="131"/>
      <c r="C388" s="131"/>
      <c r="D388" s="131"/>
      <c r="E388" s="131"/>
      <c r="F388" s="170" t="s">
        <v>351</v>
      </c>
      <c r="G388" s="170"/>
      <c r="H388" s="170"/>
      <c r="I388" s="170"/>
      <c r="J388" s="170"/>
      <c r="K388" s="170"/>
      <c r="L388" s="170"/>
      <c r="M388" s="170"/>
      <c r="N388" s="170"/>
      <c r="O388" s="170"/>
      <c r="P388" s="170"/>
      <c r="Q388" s="170"/>
      <c r="R388" s="170"/>
      <c r="S388" s="170"/>
      <c r="T388" s="170"/>
      <c r="U388" s="171"/>
      <c r="V388" s="134" t="s">
        <v>307</v>
      </c>
      <c r="W388" s="135"/>
      <c r="X388" s="135"/>
      <c r="Y388" s="135"/>
      <c r="Z388" s="135"/>
      <c r="AA388" s="135"/>
      <c r="AB388" s="136"/>
      <c r="AC388" s="4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8"/>
      <c r="AO388" s="4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8"/>
      <c r="BA388" s="4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8"/>
      <c r="BM388" s="4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8"/>
      <c r="BY388" s="47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40"/>
    </row>
    <row r="389" spans="1:88" s="12" customFormat="1" ht="13.2">
      <c r="A389" s="132"/>
      <c r="B389" s="133"/>
      <c r="C389" s="133"/>
      <c r="D389" s="133"/>
      <c r="E389" s="133"/>
      <c r="F389" s="170" t="s">
        <v>104</v>
      </c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/>
      <c r="S389" s="170"/>
      <c r="T389" s="170"/>
      <c r="U389" s="171"/>
      <c r="V389" s="140"/>
      <c r="W389" s="141"/>
      <c r="X389" s="141"/>
      <c r="Y389" s="141"/>
      <c r="Z389" s="141"/>
      <c r="AA389" s="141"/>
      <c r="AB389" s="142"/>
      <c r="AC389" s="69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1"/>
      <c r="AO389" s="69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1"/>
      <c r="BA389" s="69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1"/>
      <c r="BM389" s="69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1"/>
      <c r="BY389" s="44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6"/>
    </row>
    <row r="390" spans="1:88" s="12" customFormat="1" ht="13.2">
      <c r="A390" s="130" t="s">
        <v>355</v>
      </c>
      <c r="B390" s="131"/>
      <c r="C390" s="131"/>
      <c r="D390" s="131"/>
      <c r="E390" s="131"/>
      <c r="F390" s="170" t="s">
        <v>277</v>
      </c>
      <c r="G390" s="170"/>
      <c r="H390" s="170"/>
      <c r="I390" s="170"/>
      <c r="J390" s="170"/>
      <c r="K390" s="170"/>
      <c r="L390" s="170"/>
      <c r="M390" s="170"/>
      <c r="N390" s="170"/>
      <c r="O390" s="170"/>
      <c r="P390" s="170"/>
      <c r="Q390" s="170"/>
      <c r="R390" s="170"/>
      <c r="S390" s="170"/>
      <c r="T390" s="170"/>
      <c r="U390" s="171"/>
      <c r="V390" s="134"/>
      <c r="W390" s="135"/>
      <c r="X390" s="135"/>
      <c r="Y390" s="135"/>
      <c r="Z390" s="135"/>
      <c r="AA390" s="135"/>
      <c r="AB390" s="136"/>
      <c r="AC390" s="4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8"/>
      <c r="AO390" s="4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8"/>
      <c r="BA390" s="4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8"/>
      <c r="BM390" s="4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8"/>
      <c r="BY390" s="47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40"/>
    </row>
    <row r="391" spans="1:88" s="12" customFormat="1" ht="13.2">
      <c r="A391" s="172"/>
      <c r="B391" s="173"/>
      <c r="C391" s="173"/>
      <c r="D391" s="173"/>
      <c r="E391" s="173"/>
      <c r="F391" s="170" t="s">
        <v>354</v>
      </c>
      <c r="G391" s="170"/>
      <c r="H391" s="170"/>
      <c r="I391" s="170"/>
      <c r="J391" s="170"/>
      <c r="K391" s="170"/>
      <c r="L391" s="170"/>
      <c r="M391" s="170"/>
      <c r="N391" s="170"/>
      <c r="O391" s="170"/>
      <c r="P391" s="170"/>
      <c r="Q391" s="170"/>
      <c r="R391" s="170"/>
      <c r="S391" s="170"/>
      <c r="T391" s="170"/>
      <c r="U391" s="171"/>
      <c r="V391" s="137"/>
      <c r="W391" s="138"/>
      <c r="X391" s="138"/>
      <c r="Y391" s="138"/>
      <c r="Z391" s="138"/>
      <c r="AA391" s="138"/>
      <c r="AB391" s="139"/>
      <c r="AC391" s="72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4"/>
      <c r="AO391" s="72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4"/>
      <c r="BA391" s="72"/>
      <c r="BB391" s="73"/>
      <c r="BC391" s="73"/>
      <c r="BD391" s="73"/>
      <c r="BE391" s="73"/>
      <c r="BF391" s="73"/>
      <c r="BG391" s="73"/>
      <c r="BH391" s="73"/>
      <c r="BI391" s="73"/>
      <c r="BJ391" s="73"/>
      <c r="BK391" s="73"/>
      <c r="BL391" s="74"/>
      <c r="BM391" s="72"/>
      <c r="BN391" s="73"/>
      <c r="BO391" s="73"/>
      <c r="BP391" s="73"/>
      <c r="BQ391" s="73"/>
      <c r="BR391" s="73"/>
      <c r="BS391" s="73"/>
      <c r="BT391" s="73"/>
      <c r="BU391" s="73"/>
      <c r="BV391" s="73"/>
      <c r="BW391" s="73"/>
      <c r="BX391" s="74"/>
      <c r="BY391" s="41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3"/>
    </row>
    <row r="392" spans="1:88" s="12" customFormat="1" ht="13.2">
      <c r="A392" s="132"/>
      <c r="B392" s="133"/>
      <c r="C392" s="133"/>
      <c r="D392" s="133"/>
      <c r="E392" s="133"/>
      <c r="F392" s="170" t="s">
        <v>122</v>
      </c>
      <c r="G392" s="170"/>
      <c r="H392" s="170"/>
      <c r="I392" s="170"/>
      <c r="J392" s="170"/>
      <c r="K392" s="170"/>
      <c r="L392" s="170"/>
      <c r="M392" s="170"/>
      <c r="N392" s="170"/>
      <c r="O392" s="170"/>
      <c r="P392" s="170"/>
      <c r="Q392" s="170"/>
      <c r="R392" s="170"/>
      <c r="S392" s="170"/>
      <c r="T392" s="170"/>
      <c r="U392" s="171"/>
      <c r="V392" s="140"/>
      <c r="W392" s="141"/>
      <c r="X392" s="141"/>
      <c r="Y392" s="141"/>
      <c r="Z392" s="141"/>
      <c r="AA392" s="141"/>
      <c r="AB392" s="142"/>
      <c r="AC392" s="69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1"/>
      <c r="AO392" s="69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1"/>
      <c r="BA392" s="69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1"/>
      <c r="BM392" s="69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1"/>
      <c r="BY392" s="44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6"/>
    </row>
    <row r="393" spans="1:88" s="12" customFormat="1" ht="13.2">
      <c r="A393" s="130" t="s">
        <v>356</v>
      </c>
      <c r="B393" s="131"/>
      <c r="C393" s="131"/>
      <c r="D393" s="131"/>
      <c r="E393" s="131"/>
      <c r="F393" s="170" t="s">
        <v>341</v>
      </c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1"/>
      <c r="V393" s="134" t="s">
        <v>307</v>
      </c>
      <c r="W393" s="135"/>
      <c r="X393" s="135"/>
      <c r="Y393" s="135"/>
      <c r="Z393" s="135"/>
      <c r="AA393" s="135"/>
      <c r="AB393" s="136"/>
      <c r="AC393" s="4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8"/>
      <c r="AO393" s="4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8"/>
      <c r="BA393" s="4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8"/>
      <c r="BM393" s="4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8"/>
      <c r="BY393" s="47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40"/>
    </row>
    <row r="394" spans="1:88" s="12" customFormat="1" ht="13.2">
      <c r="A394" s="132"/>
      <c r="B394" s="133"/>
      <c r="C394" s="133"/>
      <c r="D394" s="133"/>
      <c r="E394" s="133"/>
      <c r="F394" s="170" t="s">
        <v>342</v>
      </c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70"/>
      <c r="T394" s="170"/>
      <c r="U394" s="171"/>
      <c r="V394" s="140"/>
      <c r="W394" s="141"/>
      <c r="X394" s="141"/>
      <c r="Y394" s="141"/>
      <c r="Z394" s="141"/>
      <c r="AA394" s="141"/>
      <c r="AB394" s="142"/>
      <c r="AC394" s="69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1"/>
      <c r="AO394" s="69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1"/>
      <c r="BA394" s="69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1"/>
      <c r="BM394" s="69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1"/>
      <c r="BY394" s="44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6"/>
    </row>
    <row r="395" spans="1:88" s="12" customFormat="1" ht="13.2">
      <c r="A395" s="130" t="s">
        <v>357</v>
      </c>
      <c r="B395" s="131"/>
      <c r="C395" s="131"/>
      <c r="D395" s="131"/>
      <c r="E395" s="131"/>
      <c r="F395" s="170" t="s">
        <v>341</v>
      </c>
      <c r="G395" s="170"/>
      <c r="H395" s="170"/>
      <c r="I395" s="170"/>
      <c r="J395" s="170"/>
      <c r="K395" s="170"/>
      <c r="L395" s="170"/>
      <c r="M395" s="170"/>
      <c r="N395" s="170"/>
      <c r="O395" s="170"/>
      <c r="P395" s="170"/>
      <c r="Q395" s="170"/>
      <c r="R395" s="170"/>
      <c r="S395" s="170"/>
      <c r="T395" s="170"/>
      <c r="U395" s="171"/>
      <c r="V395" s="134" t="s">
        <v>307</v>
      </c>
      <c r="W395" s="135"/>
      <c r="X395" s="135"/>
      <c r="Y395" s="135"/>
      <c r="Z395" s="135"/>
      <c r="AA395" s="135"/>
      <c r="AB395" s="136"/>
      <c r="AC395" s="4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8"/>
      <c r="AO395" s="4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8"/>
      <c r="BA395" s="4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8"/>
      <c r="BM395" s="4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8"/>
      <c r="BY395" s="47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40"/>
    </row>
    <row r="396" spans="1:88" s="12" customFormat="1" ht="13.2">
      <c r="A396" s="132"/>
      <c r="B396" s="133"/>
      <c r="C396" s="133"/>
      <c r="D396" s="133"/>
      <c r="E396" s="133"/>
      <c r="F396" s="170" t="s">
        <v>345</v>
      </c>
      <c r="G396" s="170"/>
      <c r="H396" s="170"/>
      <c r="I396" s="170"/>
      <c r="J396" s="170"/>
      <c r="K396" s="170"/>
      <c r="L396" s="170"/>
      <c r="M396" s="170"/>
      <c r="N396" s="170"/>
      <c r="O396" s="170"/>
      <c r="P396" s="170"/>
      <c r="Q396" s="170"/>
      <c r="R396" s="170"/>
      <c r="S396" s="170"/>
      <c r="T396" s="170"/>
      <c r="U396" s="171"/>
      <c r="V396" s="140"/>
      <c r="W396" s="141"/>
      <c r="X396" s="141"/>
      <c r="Y396" s="141"/>
      <c r="Z396" s="141"/>
      <c r="AA396" s="141"/>
      <c r="AB396" s="142"/>
      <c r="AC396" s="69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1"/>
      <c r="AO396" s="69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1"/>
      <c r="BA396" s="69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1"/>
      <c r="BM396" s="69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1"/>
      <c r="BY396" s="44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6"/>
    </row>
    <row r="397" spans="1:88" s="12" customFormat="1" ht="12.75" customHeight="1">
      <c r="A397" s="130" t="s">
        <v>358</v>
      </c>
      <c r="B397" s="131"/>
      <c r="C397" s="131"/>
      <c r="D397" s="131"/>
      <c r="E397" s="131"/>
      <c r="F397" s="170" t="s">
        <v>346</v>
      </c>
      <c r="G397" s="170"/>
      <c r="H397" s="170"/>
      <c r="I397" s="170"/>
      <c r="J397" s="170"/>
      <c r="K397" s="170"/>
      <c r="L397" s="170"/>
      <c r="M397" s="170"/>
      <c r="N397" s="170"/>
      <c r="O397" s="170"/>
      <c r="P397" s="170"/>
      <c r="Q397" s="170"/>
      <c r="R397" s="170"/>
      <c r="S397" s="170"/>
      <c r="T397" s="170"/>
      <c r="U397" s="171"/>
      <c r="V397" s="174" t="s">
        <v>307</v>
      </c>
      <c r="W397" s="175"/>
      <c r="X397" s="175"/>
      <c r="Y397" s="175"/>
      <c r="Z397" s="175"/>
      <c r="AA397" s="175"/>
      <c r="AB397" s="176"/>
      <c r="AC397" s="4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8"/>
      <c r="AO397" s="4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8"/>
      <c r="BA397" s="4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8"/>
      <c r="BM397" s="4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8"/>
      <c r="BY397" s="47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40"/>
    </row>
    <row r="398" spans="1:88" s="12" customFormat="1" ht="13.2">
      <c r="A398" s="172"/>
      <c r="B398" s="173"/>
      <c r="C398" s="173"/>
      <c r="D398" s="173"/>
      <c r="E398" s="173"/>
      <c r="F398" s="170" t="s">
        <v>315</v>
      </c>
      <c r="G398" s="170"/>
      <c r="H398" s="170"/>
      <c r="I398" s="170"/>
      <c r="J398" s="170"/>
      <c r="K398" s="170"/>
      <c r="L398" s="170"/>
      <c r="M398" s="170"/>
      <c r="N398" s="170"/>
      <c r="O398" s="170"/>
      <c r="P398" s="170"/>
      <c r="Q398" s="170"/>
      <c r="R398" s="170"/>
      <c r="S398" s="170"/>
      <c r="T398" s="170"/>
      <c r="U398" s="171"/>
      <c r="V398" s="177"/>
      <c r="W398" s="178"/>
      <c r="X398" s="178"/>
      <c r="Y398" s="178"/>
      <c r="Z398" s="178"/>
      <c r="AA398" s="178"/>
      <c r="AB398" s="179"/>
      <c r="AC398" s="72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4"/>
      <c r="AO398" s="72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4"/>
      <c r="BA398" s="72"/>
      <c r="BB398" s="73"/>
      <c r="BC398" s="73"/>
      <c r="BD398" s="73"/>
      <c r="BE398" s="73"/>
      <c r="BF398" s="73"/>
      <c r="BG398" s="73"/>
      <c r="BH398" s="73"/>
      <c r="BI398" s="73"/>
      <c r="BJ398" s="73"/>
      <c r="BK398" s="73"/>
      <c r="BL398" s="74"/>
      <c r="BM398" s="72"/>
      <c r="BN398" s="73"/>
      <c r="BO398" s="73"/>
      <c r="BP398" s="73"/>
      <c r="BQ398" s="73"/>
      <c r="BR398" s="73"/>
      <c r="BS398" s="73"/>
      <c r="BT398" s="73"/>
      <c r="BU398" s="73"/>
      <c r="BV398" s="73"/>
      <c r="BW398" s="73"/>
      <c r="BX398" s="74"/>
      <c r="BY398" s="41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3"/>
    </row>
    <row r="399" spans="1:88" s="12" customFormat="1" ht="13.2">
      <c r="A399" s="132"/>
      <c r="B399" s="133"/>
      <c r="C399" s="133"/>
      <c r="D399" s="133"/>
      <c r="E399" s="133"/>
      <c r="F399" s="170" t="s">
        <v>316</v>
      </c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  <c r="S399" s="170"/>
      <c r="T399" s="170"/>
      <c r="U399" s="171"/>
      <c r="V399" s="180"/>
      <c r="W399" s="181"/>
      <c r="X399" s="181"/>
      <c r="Y399" s="181"/>
      <c r="Z399" s="181"/>
      <c r="AA399" s="181"/>
      <c r="AB399" s="182"/>
      <c r="AC399" s="69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1"/>
      <c r="AO399" s="69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1"/>
      <c r="BA399" s="69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1"/>
      <c r="BM399" s="69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1"/>
      <c r="BY399" s="44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6"/>
    </row>
    <row r="400" spans="1:88" s="12" customFormat="1" ht="13.2">
      <c r="A400" s="130" t="s">
        <v>359</v>
      </c>
      <c r="B400" s="131"/>
      <c r="C400" s="131"/>
      <c r="D400" s="131"/>
      <c r="E400" s="131"/>
      <c r="F400" s="170" t="s">
        <v>360</v>
      </c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/>
      <c r="S400" s="170"/>
      <c r="T400" s="170"/>
      <c r="U400" s="171"/>
      <c r="V400" s="134"/>
      <c r="W400" s="135"/>
      <c r="X400" s="135"/>
      <c r="Y400" s="135"/>
      <c r="Z400" s="135"/>
      <c r="AA400" s="135"/>
      <c r="AB400" s="136"/>
      <c r="AC400" s="4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8"/>
      <c r="AO400" s="4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8"/>
      <c r="BA400" s="4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8"/>
      <c r="BM400" s="4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8"/>
      <c r="BY400" s="47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40"/>
    </row>
    <row r="401" spans="1:88" s="12" customFormat="1" ht="13.2">
      <c r="A401" s="172"/>
      <c r="B401" s="173"/>
      <c r="C401" s="173"/>
      <c r="D401" s="173"/>
      <c r="E401" s="173"/>
      <c r="F401" s="170" t="s">
        <v>361</v>
      </c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  <c r="T401" s="170"/>
      <c r="U401" s="171"/>
      <c r="V401" s="137"/>
      <c r="W401" s="138"/>
      <c r="X401" s="138"/>
      <c r="Y401" s="138"/>
      <c r="Z401" s="138"/>
      <c r="AA401" s="138"/>
      <c r="AB401" s="139"/>
      <c r="AC401" s="72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4"/>
      <c r="AO401" s="72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4"/>
      <c r="BA401" s="72"/>
      <c r="BB401" s="73"/>
      <c r="BC401" s="73"/>
      <c r="BD401" s="73"/>
      <c r="BE401" s="73"/>
      <c r="BF401" s="73"/>
      <c r="BG401" s="73"/>
      <c r="BH401" s="73"/>
      <c r="BI401" s="73"/>
      <c r="BJ401" s="73"/>
      <c r="BK401" s="73"/>
      <c r="BL401" s="74"/>
      <c r="BM401" s="72"/>
      <c r="BN401" s="73"/>
      <c r="BO401" s="73"/>
      <c r="BP401" s="73"/>
      <c r="BQ401" s="73"/>
      <c r="BR401" s="73"/>
      <c r="BS401" s="73"/>
      <c r="BT401" s="73"/>
      <c r="BU401" s="73"/>
      <c r="BV401" s="73"/>
      <c r="BW401" s="73"/>
      <c r="BX401" s="74"/>
      <c r="BY401" s="41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3"/>
    </row>
    <row r="402" spans="1:88" s="12" customFormat="1" ht="13.2">
      <c r="A402" s="172"/>
      <c r="B402" s="173"/>
      <c r="C402" s="173"/>
      <c r="D402" s="173"/>
      <c r="E402" s="173"/>
      <c r="F402" s="170" t="s">
        <v>362</v>
      </c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70"/>
      <c r="T402" s="170"/>
      <c r="U402" s="171"/>
      <c r="V402" s="137"/>
      <c r="W402" s="138"/>
      <c r="X402" s="138"/>
      <c r="Y402" s="138"/>
      <c r="Z402" s="138"/>
      <c r="AA402" s="138"/>
      <c r="AB402" s="139"/>
      <c r="AC402" s="72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4"/>
      <c r="AO402" s="72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4"/>
      <c r="BA402" s="72"/>
      <c r="BB402" s="73"/>
      <c r="BC402" s="73"/>
      <c r="BD402" s="73"/>
      <c r="BE402" s="73"/>
      <c r="BF402" s="73"/>
      <c r="BG402" s="73"/>
      <c r="BH402" s="73"/>
      <c r="BI402" s="73"/>
      <c r="BJ402" s="73"/>
      <c r="BK402" s="73"/>
      <c r="BL402" s="74"/>
      <c r="BM402" s="72"/>
      <c r="BN402" s="73"/>
      <c r="BO402" s="73"/>
      <c r="BP402" s="73"/>
      <c r="BQ402" s="73"/>
      <c r="BR402" s="73"/>
      <c r="BS402" s="73"/>
      <c r="BT402" s="73"/>
      <c r="BU402" s="73"/>
      <c r="BV402" s="73"/>
      <c r="BW402" s="73"/>
      <c r="BX402" s="74"/>
      <c r="BY402" s="41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3"/>
    </row>
    <row r="403" spans="1:88" s="12" customFormat="1" ht="13.2">
      <c r="A403" s="132"/>
      <c r="B403" s="133"/>
      <c r="C403" s="133"/>
      <c r="D403" s="133"/>
      <c r="E403" s="133"/>
      <c r="F403" s="170" t="s">
        <v>122</v>
      </c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/>
      <c r="S403" s="170"/>
      <c r="T403" s="170"/>
      <c r="U403" s="171"/>
      <c r="V403" s="140"/>
      <c r="W403" s="141"/>
      <c r="X403" s="141"/>
      <c r="Y403" s="141"/>
      <c r="Z403" s="141"/>
      <c r="AA403" s="141"/>
      <c r="AB403" s="142"/>
      <c r="AC403" s="69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1"/>
      <c r="AO403" s="69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1"/>
      <c r="BA403" s="69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1"/>
      <c r="BM403" s="69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1"/>
      <c r="BY403" s="44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6"/>
    </row>
    <row r="404" spans="1:88" s="12" customFormat="1" ht="13.2">
      <c r="A404" s="130" t="s">
        <v>363</v>
      </c>
      <c r="B404" s="131"/>
      <c r="C404" s="131"/>
      <c r="D404" s="131"/>
      <c r="E404" s="131"/>
      <c r="F404" s="170" t="s">
        <v>341</v>
      </c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1"/>
      <c r="V404" s="134" t="s">
        <v>307</v>
      </c>
      <c r="W404" s="135"/>
      <c r="X404" s="135"/>
      <c r="Y404" s="135"/>
      <c r="Z404" s="135"/>
      <c r="AA404" s="135"/>
      <c r="AB404" s="136"/>
      <c r="AC404" s="4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8"/>
      <c r="AO404" s="4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8"/>
      <c r="BA404" s="4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8"/>
      <c r="BM404" s="4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8"/>
      <c r="BY404" s="47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40"/>
    </row>
    <row r="405" spans="1:88" s="12" customFormat="1" ht="13.2">
      <c r="A405" s="132"/>
      <c r="B405" s="133"/>
      <c r="C405" s="133"/>
      <c r="D405" s="133"/>
      <c r="E405" s="133"/>
      <c r="F405" s="170" t="s">
        <v>342</v>
      </c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1"/>
      <c r="V405" s="140"/>
      <c r="W405" s="141"/>
      <c r="X405" s="141"/>
      <c r="Y405" s="141"/>
      <c r="Z405" s="141"/>
      <c r="AA405" s="141"/>
      <c r="AB405" s="142"/>
      <c r="AC405" s="69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1"/>
      <c r="AO405" s="69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1"/>
      <c r="BA405" s="69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1"/>
      <c r="BM405" s="69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1"/>
      <c r="BY405" s="44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6"/>
    </row>
    <row r="406" spans="1:88" s="12" customFormat="1" ht="13.2">
      <c r="A406" s="130" t="s">
        <v>364</v>
      </c>
      <c r="B406" s="131"/>
      <c r="C406" s="131"/>
      <c r="D406" s="131"/>
      <c r="E406" s="131"/>
      <c r="F406" s="170" t="s">
        <v>341</v>
      </c>
      <c r="G406" s="170"/>
      <c r="H406" s="170"/>
      <c r="I406" s="170"/>
      <c r="J406" s="170"/>
      <c r="K406" s="170"/>
      <c r="L406" s="170"/>
      <c r="M406" s="170"/>
      <c r="N406" s="170"/>
      <c r="O406" s="170"/>
      <c r="P406" s="170"/>
      <c r="Q406" s="170"/>
      <c r="R406" s="170"/>
      <c r="S406" s="170"/>
      <c r="T406" s="170"/>
      <c r="U406" s="171"/>
      <c r="V406" s="134" t="s">
        <v>307</v>
      </c>
      <c r="W406" s="135"/>
      <c r="X406" s="135"/>
      <c r="Y406" s="135"/>
      <c r="Z406" s="135"/>
      <c r="AA406" s="135"/>
      <c r="AB406" s="136"/>
      <c r="AC406" s="4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8"/>
      <c r="AO406" s="4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8"/>
      <c r="BA406" s="4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8"/>
      <c r="BM406" s="4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8"/>
      <c r="BY406" s="47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40"/>
    </row>
    <row r="407" spans="1:88" s="12" customFormat="1" ht="13.2">
      <c r="A407" s="132"/>
      <c r="B407" s="133"/>
      <c r="C407" s="133"/>
      <c r="D407" s="133"/>
      <c r="E407" s="133"/>
      <c r="F407" s="170" t="s">
        <v>345</v>
      </c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/>
      <c r="S407" s="170"/>
      <c r="T407" s="170"/>
      <c r="U407" s="171"/>
      <c r="V407" s="140"/>
      <c r="W407" s="141"/>
      <c r="X407" s="141"/>
      <c r="Y407" s="141"/>
      <c r="Z407" s="141"/>
      <c r="AA407" s="141"/>
      <c r="AB407" s="142"/>
      <c r="AC407" s="69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1"/>
      <c r="AO407" s="69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1"/>
      <c r="BA407" s="69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1"/>
      <c r="BM407" s="69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1"/>
      <c r="BY407" s="44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6"/>
    </row>
    <row r="408" spans="1:88" s="12" customFormat="1" ht="12.75" customHeight="1">
      <c r="A408" s="130" t="s">
        <v>365</v>
      </c>
      <c r="B408" s="131"/>
      <c r="C408" s="131"/>
      <c r="D408" s="131"/>
      <c r="E408" s="131"/>
      <c r="F408" s="170" t="s">
        <v>346</v>
      </c>
      <c r="G408" s="170"/>
      <c r="H408" s="170"/>
      <c r="I408" s="170"/>
      <c r="J408" s="170"/>
      <c r="K408" s="170"/>
      <c r="L408" s="170"/>
      <c r="M408" s="170"/>
      <c r="N408" s="170"/>
      <c r="O408" s="170"/>
      <c r="P408" s="170"/>
      <c r="Q408" s="170"/>
      <c r="R408" s="170"/>
      <c r="S408" s="170"/>
      <c r="T408" s="170"/>
      <c r="U408" s="171"/>
      <c r="V408" s="174" t="s">
        <v>307</v>
      </c>
      <c r="W408" s="175"/>
      <c r="X408" s="175"/>
      <c r="Y408" s="175"/>
      <c r="Z408" s="175"/>
      <c r="AA408" s="175"/>
      <c r="AB408" s="176"/>
      <c r="AC408" s="4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8"/>
      <c r="AO408" s="4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8"/>
      <c r="BA408" s="4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8"/>
      <c r="BM408" s="4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8"/>
      <c r="BY408" s="47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40"/>
    </row>
    <row r="409" spans="1:88" s="12" customFormat="1" ht="13.2">
      <c r="A409" s="172"/>
      <c r="B409" s="173"/>
      <c r="C409" s="173"/>
      <c r="D409" s="173"/>
      <c r="E409" s="173"/>
      <c r="F409" s="170" t="s">
        <v>315</v>
      </c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/>
      <c r="S409" s="170"/>
      <c r="T409" s="170"/>
      <c r="U409" s="171"/>
      <c r="V409" s="177"/>
      <c r="W409" s="178"/>
      <c r="X409" s="178"/>
      <c r="Y409" s="178"/>
      <c r="Z409" s="178"/>
      <c r="AA409" s="178"/>
      <c r="AB409" s="179"/>
      <c r="AC409" s="72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4"/>
      <c r="AO409" s="72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4"/>
      <c r="BA409" s="72"/>
      <c r="BB409" s="73"/>
      <c r="BC409" s="73"/>
      <c r="BD409" s="73"/>
      <c r="BE409" s="73"/>
      <c r="BF409" s="73"/>
      <c r="BG409" s="73"/>
      <c r="BH409" s="73"/>
      <c r="BI409" s="73"/>
      <c r="BJ409" s="73"/>
      <c r="BK409" s="73"/>
      <c r="BL409" s="74"/>
      <c r="BM409" s="72"/>
      <c r="BN409" s="73"/>
      <c r="BO409" s="73"/>
      <c r="BP409" s="73"/>
      <c r="BQ409" s="73"/>
      <c r="BR409" s="73"/>
      <c r="BS409" s="73"/>
      <c r="BT409" s="73"/>
      <c r="BU409" s="73"/>
      <c r="BV409" s="73"/>
      <c r="BW409" s="73"/>
      <c r="BX409" s="74"/>
      <c r="BY409" s="41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3"/>
    </row>
    <row r="410" spans="1:88" s="12" customFormat="1" ht="13.2">
      <c r="A410" s="132"/>
      <c r="B410" s="133"/>
      <c r="C410" s="133"/>
      <c r="D410" s="133"/>
      <c r="E410" s="133"/>
      <c r="F410" s="170" t="s">
        <v>316</v>
      </c>
      <c r="G410" s="170"/>
      <c r="H410" s="170"/>
      <c r="I410" s="170"/>
      <c r="J410" s="170"/>
      <c r="K410" s="170"/>
      <c r="L410" s="170"/>
      <c r="M410" s="170"/>
      <c r="N410" s="170"/>
      <c r="O410" s="170"/>
      <c r="P410" s="170"/>
      <c r="Q410" s="170"/>
      <c r="R410" s="170"/>
      <c r="S410" s="170"/>
      <c r="T410" s="170"/>
      <c r="U410" s="171"/>
      <c r="V410" s="180"/>
      <c r="W410" s="181"/>
      <c r="X410" s="181"/>
      <c r="Y410" s="181"/>
      <c r="Z410" s="181"/>
      <c r="AA410" s="181"/>
      <c r="AB410" s="182"/>
      <c r="AC410" s="69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1"/>
      <c r="AO410" s="69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1"/>
      <c r="BA410" s="69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1"/>
      <c r="BM410" s="69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1"/>
      <c r="BY410" s="44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6"/>
    </row>
    <row r="411" spans="1:88" s="12" customFormat="1" ht="13.2">
      <c r="A411" s="186" t="s">
        <v>366</v>
      </c>
      <c r="B411" s="187"/>
      <c r="C411" s="187"/>
      <c r="D411" s="187"/>
      <c r="E411" s="187"/>
      <c r="F411" s="170" t="s">
        <v>55</v>
      </c>
      <c r="G411" s="170"/>
      <c r="H411" s="170"/>
      <c r="I411" s="170"/>
      <c r="J411" s="170"/>
      <c r="K411" s="170"/>
      <c r="L411" s="170"/>
      <c r="M411" s="170"/>
      <c r="N411" s="170"/>
      <c r="O411" s="170"/>
      <c r="P411" s="170"/>
      <c r="Q411" s="170"/>
      <c r="R411" s="170"/>
      <c r="S411" s="170"/>
      <c r="T411" s="170"/>
      <c r="U411" s="171"/>
      <c r="V411" s="183" t="s">
        <v>307</v>
      </c>
      <c r="W411" s="184"/>
      <c r="X411" s="184"/>
      <c r="Y411" s="184"/>
      <c r="Z411" s="184"/>
      <c r="AA411" s="184"/>
      <c r="AB411" s="185"/>
      <c r="AC411" s="48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6"/>
      <c r="AO411" s="48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6"/>
      <c r="BA411" s="48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6"/>
      <c r="BM411" s="48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6"/>
      <c r="BY411" s="48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50"/>
    </row>
    <row r="412" spans="1:88" s="12" customFormat="1" ht="13.2">
      <c r="A412" s="130" t="s">
        <v>368</v>
      </c>
      <c r="B412" s="131"/>
      <c r="C412" s="131"/>
      <c r="D412" s="131"/>
      <c r="E412" s="131"/>
      <c r="F412" s="170" t="s">
        <v>59</v>
      </c>
      <c r="G412" s="170"/>
      <c r="H412" s="170"/>
      <c r="I412" s="170"/>
      <c r="J412" s="170"/>
      <c r="K412" s="170"/>
      <c r="L412" s="170"/>
      <c r="M412" s="170"/>
      <c r="N412" s="170"/>
      <c r="O412" s="170"/>
      <c r="P412" s="170"/>
      <c r="Q412" s="170"/>
      <c r="R412" s="170"/>
      <c r="S412" s="170"/>
      <c r="T412" s="170"/>
      <c r="U412" s="171"/>
      <c r="V412" s="134" t="s">
        <v>288</v>
      </c>
      <c r="W412" s="135"/>
      <c r="X412" s="135"/>
      <c r="Y412" s="135"/>
      <c r="Z412" s="135"/>
      <c r="AA412" s="135"/>
      <c r="AB412" s="136"/>
      <c r="AC412" s="4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8"/>
      <c r="AO412" s="4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8"/>
      <c r="BA412" s="4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8"/>
      <c r="BM412" s="4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8"/>
      <c r="BY412" s="47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40"/>
    </row>
    <row r="413" spans="1:88" s="12" customFormat="1" ht="13.2">
      <c r="A413" s="172"/>
      <c r="B413" s="173"/>
      <c r="C413" s="173"/>
      <c r="D413" s="173"/>
      <c r="E413" s="173"/>
      <c r="F413" s="170" t="s">
        <v>60</v>
      </c>
      <c r="G413" s="170"/>
      <c r="H413" s="170"/>
      <c r="I413" s="170"/>
      <c r="J413" s="170"/>
      <c r="K413" s="170"/>
      <c r="L413" s="170"/>
      <c r="M413" s="170"/>
      <c r="N413" s="170"/>
      <c r="O413" s="170"/>
      <c r="P413" s="170"/>
      <c r="Q413" s="170"/>
      <c r="R413" s="170"/>
      <c r="S413" s="170"/>
      <c r="T413" s="170"/>
      <c r="U413" s="171"/>
      <c r="V413" s="137"/>
      <c r="W413" s="138"/>
      <c r="X413" s="138"/>
      <c r="Y413" s="138"/>
      <c r="Z413" s="138"/>
      <c r="AA413" s="138"/>
      <c r="AB413" s="139"/>
      <c r="AC413" s="72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4"/>
      <c r="AO413" s="72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4"/>
      <c r="BA413" s="72"/>
      <c r="BB413" s="73"/>
      <c r="BC413" s="73"/>
      <c r="BD413" s="73"/>
      <c r="BE413" s="73"/>
      <c r="BF413" s="73"/>
      <c r="BG413" s="73"/>
      <c r="BH413" s="73"/>
      <c r="BI413" s="73"/>
      <c r="BJ413" s="73"/>
      <c r="BK413" s="73"/>
      <c r="BL413" s="74"/>
      <c r="BM413" s="72"/>
      <c r="BN413" s="73"/>
      <c r="BO413" s="73"/>
      <c r="BP413" s="73"/>
      <c r="BQ413" s="73"/>
      <c r="BR413" s="73"/>
      <c r="BS413" s="73"/>
      <c r="BT413" s="73"/>
      <c r="BU413" s="73"/>
      <c r="BV413" s="73"/>
      <c r="BW413" s="73"/>
      <c r="BX413" s="74"/>
      <c r="BY413" s="41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3"/>
    </row>
    <row r="414" spans="1:88" s="12" customFormat="1" ht="13.2">
      <c r="A414" s="172"/>
      <c r="B414" s="173"/>
      <c r="C414" s="173"/>
      <c r="D414" s="173"/>
      <c r="E414" s="173"/>
      <c r="F414" s="170" t="s">
        <v>367</v>
      </c>
      <c r="G414" s="170"/>
      <c r="H414" s="170"/>
      <c r="I414" s="170"/>
      <c r="J414" s="170"/>
      <c r="K414" s="170"/>
      <c r="L414" s="170"/>
      <c r="M414" s="170"/>
      <c r="N414" s="170"/>
      <c r="O414" s="170"/>
      <c r="P414" s="170"/>
      <c r="Q414" s="170"/>
      <c r="R414" s="170"/>
      <c r="S414" s="170"/>
      <c r="T414" s="170"/>
      <c r="U414" s="171"/>
      <c r="V414" s="137"/>
      <c r="W414" s="138"/>
      <c r="X414" s="138"/>
      <c r="Y414" s="138"/>
      <c r="Z414" s="138"/>
      <c r="AA414" s="138"/>
      <c r="AB414" s="139"/>
      <c r="AC414" s="72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4"/>
      <c r="AO414" s="72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4"/>
      <c r="BA414" s="72"/>
      <c r="BB414" s="73"/>
      <c r="BC414" s="73"/>
      <c r="BD414" s="73"/>
      <c r="BE414" s="73"/>
      <c r="BF414" s="73"/>
      <c r="BG414" s="73"/>
      <c r="BH414" s="73"/>
      <c r="BI414" s="73"/>
      <c r="BJ414" s="73"/>
      <c r="BK414" s="73"/>
      <c r="BL414" s="74"/>
      <c r="BM414" s="72"/>
      <c r="BN414" s="73"/>
      <c r="BO414" s="73"/>
      <c r="BP414" s="73"/>
      <c r="BQ414" s="73"/>
      <c r="BR414" s="73"/>
      <c r="BS414" s="73"/>
      <c r="BT414" s="73"/>
      <c r="BU414" s="73"/>
      <c r="BV414" s="73"/>
      <c r="BW414" s="73"/>
      <c r="BX414" s="74"/>
      <c r="BY414" s="41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3"/>
    </row>
    <row r="415" spans="1:88" s="12" customFormat="1" ht="13.2">
      <c r="A415" s="132"/>
      <c r="B415" s="133"/>
      <c r="C415" s="133"/>
      <c r="D415" s="133"/>
      <c r="E415" s="133"/>
      <c r="F415" s="170" t="s">
        <v>283</v>
      </c>
      <c r="G415" s="170"/>
      <c r="H415" s="170"/>
      <c r="I415" s="170"/>
      <c r="J415" s="170"/>
      <c r="K415" s="170"/>
      <c r="L415" s="170"/>
      <c r="M415" s="170"/>
      <c r="N415" s="170"/>
      <c r="O415" s="170"/>
      <c r="P415" s="170"/>
      <c r="Q415" s="170"/>
      <c r="R415" s="170"/>
      <c r="S415" s="170"/>
      <c r="T415" s="170"/>
      <c r="U415" s="171"/>
      <c r="V415" s="140"/>
      <c r="W415" s="141"/>
      <c r="X415" s="141"/>
      <c r="Y415" s="141"/>
      <c r="Z415" s="141"/>
      <c r="AA415" s="141"/>
      <c r="AB415" s="142"/>
      <c r="AC415" s="69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1"/>
      <c r="AO415" s="69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1"/>
      <c r="BA415" s="69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1"/>
      <c r="BM415" s="69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1"/>
      <c r="BY415" s="44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6"/>
    </row>
    <row r="416" spans="1:88" s="12" customFormat="1" ht="13.2">
      <c r="A416" s="130" t="s">
        <v>372</v>
      </c>
      <c r="B416" s="131"/>
      <c r="C416" s="131"/>
      <c r="D416" s="131"/>
      <c r="E416" s="131"/>
      <c r="F416" s="170" t="s">
        <v>139</v>
      </c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/>
      <c r="S416" s="170"/>
      <c r="T416" s="170"/>
      <c r="U416" s="171"/>
      <c r="V416" s="134"/>
      <c r="W416" s="135"/>
      <c r="X416" s="135"/>
      <c r="Y416" s="135"/>
      <c r="Z416" s="135"/>
      <c r="AA416" s="135"/>
      <c r="AB416" s="136"/>
      <c r="AC416" s="38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8"/>
      <c r="AO416" s="38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8"/>
      <c r="BA416" s="38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8"/>
      <c r="BM416" s="38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8"/>
      <c r="BY416" s="38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40"/>
    </row>
    <row r="417" spans="1:88" s="12" customFormat="1" ht="13.2">
      <c r="A417" s="172"/>
      <c r="B417" s="173"/>
      <c r="C417" s="173"/>
      <c r="D417" s="173"/>
      <c r="E417" s="173"/>
      <c r="F417" s="170" t="s">
        <v>140</v>
      </c>
      <c r="G417" s="170"/>
      <c r="H417" s="170"/>
      <c r="I417" s="170"/>
      <c r="J417" s="170"/>
      <c r="K417" s="170"/>
      <c r="L417" s="170"/>
      <c r="M417" s="170"/>
      <c r="N417" s="170"/>
      <c r="O417" s="170"/>
      <c r="P417" s="170"/>
      <c r="Q417" s="170"/>
      <c r="R417" s="170"/>
      <c r="S417" s="170"/>
      <c r="T417" s="170"/>
      <c r="U417" s="171"/>
      <c r="V417" s="137"/>
      <c r="W417" s="138"/>
      <c r="X417" s="138"/>
      <c r="Y417" s="138"/>
      <c r="Z417" s="138"/>
      <c r="AA417" s="138"/>
      <c r="AB417" s="139"/>
      <c r="AC417" s="79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1"/>
      <c r="AO417" s="79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1"/>
      <c r="BA417" s="79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1"/>
      <c r="BM417" s="79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1"/>
      <c r="BY417" s="41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3"/>
    </row>
    <row r="418" spans="1:88" s="12" customFormat="1" ht="13.2">
      <c r="A418" s="172"/>
      <c r="B418" s="173"/>
      <c r="C418" s="173"/>
      <c r="D418" s="173"/>
      <c r="E418" s="173"/>
      <c r="F418" s="170" t="s">
        <v>141</v>
      </c>
      <c r="G418" s="170"/>
      <c r="H418" s="170"/>
      <c r="I418" s="170"/>
      <c r="J418" s="170"/>
      <c r="K418" s="170"/>
      <c r="L418" s="170"/>
      <c r="M418" s="170"/>
      <c r="N418" s="170"/>
      <c r="O418" s="170"/>
      <c r="P418" s="170"/>
      <c r="Q418" s="170"/>
      <c r="R418" s="170"/>
      <c r="S418" s="170"/>
      <c r="T418" s="170"/>
      <c r="U418" s="171"/>
      <c r="V418" s="137"/>
      <c r="W418" s="138"/>
      <c r="X418" s="138"/>
      <c r="Y418" s="138"/>
      <c r="Z418" s="138"/>
      <c r="AA418" s="138"/>
      <c r="AB418" s="139"/>
      <c r="AC418" s="79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1"/>
      <c r="AO418" s="79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1"/>
      <c r="BA418" s="79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1"/>
      <c r="BM418" s="79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1"/>
      <c r="BY418" s="41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3"/>
    </row>
    <row r="419" spans="1:88" s="12" customFormat="1" ht="13.2">
      <c r="A419" s="172"/>
      <c r="B419" s="173"/>
      <c r="C419" s="173"/>
      <c r="D419" s="173"/>
      <c r="E419" s="173"/>
      <c r="F419" s="170" t="s">
        <v>369</v>
      </c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/>
      <c r="S419" s="170"/>
      <c r="T419" s="170"/>
      <c r="U419" s="171"/>
      <c r="V419" s="137"/>
      <c r="W419" s="138"/>
      <c r="X419" s="138"/>
      <c r="Y419" s="138"/>
      <c r="Z419" s="138"/>
      <c r="AA419" s="138"/>
      <c r="AB419" s="139"/>
      <c r="AC419" s="79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1"/>
      <c r="AO419" s="79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1"/>
      <c r="BA419" s="79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1"/>
      <c r="BM419" s="79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1"/>
      <c r="BY419" s="41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3"/>
    </row>
    <row r="420" spans="1:88" s="12" customFormat="1" ht="13.2">
      <c r="A420" s="172"/>
      <c r="B420" s="173"/>
      <c r="C420" s="173"/>
      <c r="D420" s="173"/>
      <c r="E420" s="173"/>
      <c r="F420" s="170" t="s">
        <v>370</v>
      </c>
      <c r="G420" s="170"/>
      <c r="H420" s="170"/>
      <c r="I420" s="170"/>
      <c r="J420" s="170"/>
      <c r="K420" s="170"/>
      <c r="L420" s="170"/>
      <c r="M420" s="170"/>
      <c r="N420" s="170"/>
      <c r="O420" s="170"/>
      <c r="P420" s="170"/>
      <c r="Q420" s="170"/>
      <c r="R420" s="170"/>
      <c r="S420" s="170"/>
      <c r="T420" s="170"/>
      <c r="U420" s="171"/>
      <c r="V420" s="137"/>
      <c r="W420" s="138"/>
      <c r="X420" s="138"/>
      <c r="Y420" s="138"/>
      <c r="Z420" s="138"/>
      <c r="AA420" s="138"/>
      <c r="AB420" s="139"/>
      <c r="AC420" s="79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1"/>
      <c r="AO420" s="79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1"/>
      <c r="BA420" s="79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1"/>
      <c r="BM420" s="79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1"/>
      <c r="BY420" s="41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3"/>
    </row>
    <row r="421" spans="1:88" s="12" customFormat="1" ht="13.2">
      <c r="A421" s="132"/>
      <c r="B421" s="133"/>
      <c r="C421" s="133"/>
      <c r="D421" s="133"/>
      <c r="E421" s="133"/>
      <c r="F421" s="170" t="s">
        <v>371</v>
      </c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/>
      <c r="S421" s="170"/>
      <c r="T421" s="170"/>
      <c r="U421" s="171"/>
      <c r="V421" s="140"/>
      <c r="W421" s="141"/>
      <c r="X421" s="141"/>
      <c r="Y421" s="141"/>
      <c r="Z421" s="141"/>
      <c r="AA421" s="141"/>
      <c r="AB421" s="142"/>
      <c r="AC421" s="82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4"/>
      <c r="AO421" s="82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4"/>
      <c r="BA421" s="82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4"/>
      <c r="BM421" s="82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4"/>
      <c r="BY421" s="44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6"/>
    </row>
  </sheetData>
  <mergeCells count="1548">
    <mergeCell ref="A7:BL7"/>
    <mergeCell ref="A8:BL8"/>
    <mergeCell ref="A9:BL9"/>
    <mergeCell ref="A120:BL120"/>
    <mergeCell ref="A315:BL315"/>
    <mergeCell ref="F347:U347"/>
    <mergeCell ref="AO326:AZ327"/>
    <mergeCell ref="BA5:BL5"/>
    <mergeCell ref="BA10:BL12"/>
    <mergeCell ref="F11:U11"/>
    <mergeCell ref="F12:U12"/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A5:U5"/>
    <mergeCell ref="V5:AB5"/>
    <mergeCell ref="AC5:AN5"/>
    <mergeCell ref="AO5:AZ5"/>
    <mergeCell ref="F344:U344"/>
    <mergeCell ref="A6:U6"/>
    <mergeCell ref="V6:AB6"/>
    <mergeCell ref="AC6:AN6"/>
    <mergeCell ref="AO6:AZ6"/>
    <mergeCell ref="AC13:AN13"/>
    <mergeCell ref="AO13:AZ13"/>
    <mergeCell ref="F124:U124"/>
    <mergeCell ref="F18:U18"/>
    <mergeCell ref="BA6:BL6"/>
    <mergeCell ref="A10:E12"/>
    <mergeCell ref="V10:AB12"/>
    <mergeCell ref="AC10:AN12"/>
    <mergeCell ref="AO10:AZ12"/>
    <mergeCell ref="F57:U57"/>
    <mergeCell ref="F10:U10"/>
    <mergeCell ref="A13:E13"/>
    <mergeCell ref="F13:U13"/>
    <mergeCell ref="V13:AB13"/>
    <mergeCell ref="BA13:BL13"/>
    <mergeCell ref="BA16:BL18"/>
    <mergeCell ref="F15:U15"/>
    <mergeCell ref="F342:U342"/>
    <mergeCell ref="F14:U14"/>
    <mergeCell ref="F121:U121"/>
    <mergeCell ref="F56:U56"/>
    <mergeCell ref="F123:U123"/>
    <mergeCell ref="BA121:BL123"/>
    <mergeCell ref="BA324:BL325"/>
    <mergeCell ref="V16:AB18"/>
    <mergeCell ref="AC16:AN18"/>
    <mergeCell ref="AO16:AZ18"/>
    <mergeCell ref="F119:U119"/>
    <mergeCell ref="F16:U16"/>
    <mergeCell ref="A19:E19"/>
    <mergeCell ref="F19:U19"/>
    <mergeCell ref="V19:AB19"/>
    <mergeCell ref="AC19:AN19"/>
    <mergeCell ref="AO19:AZ19"/>
    <mergeCell ref="F125:U125"/>
    <mergeCell ref="A324:E325"/>
    <mergeCell ref="A326:E327"/>
    <mergeCell ref="F122:U122"/>
    <mergeCell ref="AO334:AZ334"/>
    <mergeCell ref="F29:U29"/>
    <mergeCell ref="F28:U28"/>
    <mergeCell ref="F33:U33"/>
    <mergeCell ref="V34:AB37"/>
    <mergeCell ref="F114:U114"/>
    <mergeCell ref="F55:U55"/>
    <mergeCell ref="A317:E323"/>
    <mergeCell ref="V317:AB323"/>
    <mergeCell ref="AC317:AN323"/>
    <mergeCell ref="A31:E33"/>
    <mergeCell ref="V31:AB33"/>
    <mergeCell ref="AC31:AN33"/>
    <mergeCell ref="AO31:AZ33"/>
    <mergeCell ref="F207:U207"/>
    <mergeCell ref="F32:U32"/>
    <mergeCell ref="AC124:AN124"/>
    <mergeCell ref="AO124:AZ124"/>
    <mergeCell ref="F37:U37"/>
    <mergeCell ref="A34:E37"/>
    <mergeCell ref="AC204:AN204"/>
    <mergeCell ref="AO204:AZ204"/>
    <mergeCell ref="A38:E40"/>
    <mergeCell ref="A41:E41"/>
    <mergeCell ref="V41:AB41"/>
    <mergeCell ref="F35:U35"/>
    <mergeCell ref="F107:U107"/>
    <mergeCell ref="F34:U34"/>
    <mergeCell ref="AC34:AN37"/>
    <mergeCell ref="AO34:AZ37"/>
    <mergeCell ref="F203:U203"/>
    <mergeCell ref="V203:AB203"/>
    <mergeCell ref="BA19:BL19"/>
    <mergeCell ref="F23:U23"/>
    <mergeCell ref="F115:U115"/>
    <mergeCell ref="F54:U54"/>
    <mergeCell ref="F25:U25"/>
    <mergeCell ref="F113:U113"/>
    <mergeCell ref="F53:U53"/>
    <mergeCell ref="F24:U24"/>
    <mergeCell ref="F116:U116"/>
    <mergeCell ref="F117:U117"/>
    <mergeCell ref="F118:U118"/>
    <mergeCell ref="F112:U112"/>
    <mergeCell ref="F40:U40"/>
    <mergeCell ref="AO41:AZ41"/>
    <mergeCell ref="BA82:BL84"/>
    <mergeCell ref="F104:U104"/>
    <mergeCell ref="V38:AB40"/>
    <mergeCell ref="AC38:AN40"/>
    <mergeCell ref="AO38:AZ40"/>
    <mergeCell ref="F106:U106"/>
    <mergeCell ref="F38:U38"/>
    <mergeCell ref="F41:U41"/>
    <mergeCell ref="F67:U67"/>
    <mergeCell ref="AC41:AN41"/>
    <mergeCell ref="BA41:BL41"/>
    <mergeCell ref="BA42:BL44"/>
    <mergeCell ref="BA131:BL131"/>
    <mergeCell ref="BA334:BL334"/>
    <mergeCell ref="AO317:AZ323"/>
    <mergeCell ref="BA317:BL323"/>
    <mergeCell ref="V324:AB325"/>
    <mergeCell ref="AC324:AN325"/>
    <mergeCell ref="F30:U30"/>
    <mergeCell ref="F258:U258"/>
    <mergeCell ref="F259:U259"/>
    <mergeCell ref="F109:U109"/>
    <mergeCell ref="F110:U110"/>
    <mergeCell ref="BA31:BL33"/>
    <mergeCell ref="F208:U208"/>
    <mergeCell ref="F333:U333"/>
    <mergeCell ref="F31:U31"/>
    <mergeCell ref="F257:U257"/>
    <mergeCell ref="F108:U108"/>
    <mergeCell ref="BA34:BL37"/>
    <mergeCell ref="BA203:BL203"/>
    <mergeCell ref="F204:U204"/>
    <mergeCell ref="V204:AB204"/>
    <mergeCell ref="F36:U36"/>
    <mergeCell ref="AC42:AN44"/>
    <mergeCell ref="AO42:AZ44"/>
    <mergeCell ref="F131:U131"/>
    <mergeCell ref="BA38:BL40"/>
    <mergeCell ref="F39:U39"/>
    <mergeCell ref="F202:U202"/>
    <mergeCell ref="V202:AB202"/>
    <mergeCell ref="AC202:AN202"/>
    <mergeCell ref="AO202:AZ202"/>
    <mergeCell ref="BA202:BL202"/>
    <mergeCell ref="BA124:BL124"/>
    <mergeCell ref="F132:U132"/>
    <mergeCell ref="V132:AB132"/>
    <mergeCell ref="AC132:AN132"/>
    <mergeCell ref="AO132:AZ132"/>
    <mergeCell ref="BA132:BL132"/>
    <mergeCell ref="F42:U42"/>
    <mergeCell ref="F105:U105"/>
    <mergeCell ref="AO131:AZ131"/>
    <mergeCell ref="F43:U43"/>
    <mergeCell ref="BA45:BL48"/>
    <mergeCell ref="BA130:BL130"/>
    <mergeCell ref="BA128:BL129"/>
    <mergeCell ref="AC125:AN127"/>
    <mergeCell ref="AO125:AZ127"/>
    <mergeCell ref="F78:U78"/>
    <mergeCell ref="AO45:AZ48"/>
    <mergeCell ref="BA74:BL74"/>
    <mergeCell ref="BA125:BL127"/>
    <mergeCell ref="BA95:BL97"/>
    <mergeCell ref="BA51:BL55"/>
    <mergeCell ref="BA115:BL119"/>
    <mergeCell ref="F84:U84"/>
    <mergeCell ref="F92:U92"/>
    <mergeCell ref="F420:U420"/>
    <mergeCell ref="F330:U330"/>
    <mergeCell ref="F45:U45"/>
    <mergeCell ref="F331:U331"/>
    <mergeCell ref="F44:U44"/>
    <mergeCell ref="F418:U418"/>
    <mergeCell ref="V335:AB336"/>
    <mergeCell ref="F111:U111"/>
    <mergeCell ref="A42:E44"/>
    <mergeCell ref="F201:U201"/>
    <mergeCell ref="F332:U332"/>
    <mergeCell ref="F205:U205"/>
    <mergeCell ref="F206:U206"/>
    <mergeCell ref="F47:U47"/>
    <mergeCell ref="A45:E48"/>
    <mergeCell ref="V45:AB48"/>
    <mergeCell ref="AC45:AN48"/>
    <mergeCell ref="F419:U419"/>
    <mergeCell ref="F46:U46"/>
    <mergeCell ref="V205:AB205"/>
    <mergeCell ref="AC205:AN205"/>
    <mergeCell ref="A49:E50"/>
    <mergeCell ref="A125:E127"/>
    <mergeCell ref="A63:E66"/>
    <mergeCell ref="F414:U414"/>
    <mergeCell ref="F327:U327"/>
    <mergeCell ref="F127:U127"/>
    <mergeCell ref="F126:U126"/>
    <mergeCell ref="A330:E331"/>
    <mergeCell ref="V330:AB331"/>
    <mergeCell ref="V326:AB327"/>
    <mergeCell ref="AC334:AN334"/>
    <mergeCell ref="AC411:AN411"/>
    <mergeCell ref="AO411:AZ411"/>
    <mergeCell ref="F323:U323"/>
    <mergeCell ref="F63:U63"/>
    <mergeCell ref="AC128:AN129"/>
    <mergeCell ref="AO128:AZ129"/>
    <mergeCell ref="AO63:AZ66"/>
    <mergeCell ref="F404:U404"/>
    <mergeCell ref="F65:U65"/>
    <mergeCell ref="BA205:BL205"/>
    <mergeCell ref="F417:U417"/>
    <mergeCell ref="F329:U329"/>
    <mergeCell ref="F48:U48"/>
    <mergeCell ref="F334:U334"/>
    <mergeCell ref="V334:AB334"/>
    <mergeCell ref="F416:U416"/>
    <mergeCell ref="F50:U50"/>
    <mergeCell ref="AC326:AN327"/>
    <mergeCell ref="F337:U337"/>
    <mergeCell ref="F415:U415"/>
    <mergeCell ref="F328:U328"/>
    <mergeCell ref="V131:AB131"/>
    <mergeCell ref="AC131:AN131"/>
    <mergeCell ref="V49:AB50"/>
    <mergeCell ref="AC49:AN50"/>
    <mergeCell ref="AO49:AZ50"/>
    <mergeCell ref="F49:U49"/>
    <mergeCell ref="AO206:AZ206"/>
    <mergeCell ref="V63:AB66"/>
    <mergeCell ref="AC63:AN66"/>
    <mergeCell ref="F413:U413"/>
    <mergeCell ref="V78:AB81"/>
    <mergeCell ref="F340:U340"/>
    <mergeCell ref="F341:U341"/>
    <mergeCell ref="AO23:AZ30"/>
    <mergeCell ref="BA23:BL30"/>
    <mergeCell ref="F261:U261"/>
    <mergeCell ref="F260:U260"/>
    <mergeCell ref="F51:U51"/>
    <mergeCell ref="A51:E55"/>
    <mergeCell ref="V51:AB55"/>
    <mergeCell ref="AC51:AN55"/>
    <mergeCell ref="AO51:AZ55"/>
    <mergeCell ref="BA49:BL50"/>
    <mergeCell ref="AO20:AZ22"/>
    <mergeCell ref="BA20:BL22"/>
    <mergeCell ref="A14:E15"/>
    <mergeCell ref="V14:AB15"/>
    <mergeCell ref="AC14:AN15"/>
    <mergeCell ref="AO14:AZ15"/>
    <mergeCell ref="BA14:BL15"/>
    <mergeCell ref="F22:U22"/>
    <mergeCell ref="F21:U21"/>
    <mergeCell ref="F20:U20"/>
    <mergeCell ref="F17:U17"/>
    <mergeCell ref="A20:E22"/>
    <mergeCell ref="V20:AB22"/>
    <mergeCell ref="AC20:AN22"/>
    <mergeCell ref="A23:E30"/>
    <mergeCell ref="V23:AB30"/>
    <mergeCell ref="AC23:AN30"/>
    <mergeCell ref="F27:U27"/>
    <mergeCell ref="F26:U26"/>
    <mergeCell ref="AO205:AZ205"/>
    <mergeCell ref="A16:E18"/>
    <mergeCell ref="V42:AB44"/>
    <mergeCell ref="F128:U128"/>
    <mergeCell ref="BA411:BL411"/>
    <mergeCell ref="F58:U58"/>
    <mergeCell ref="F412:U412"/>
    <mergeCell ref="F326:U326"/>
    <mergeCell ref="F130:U130"/>
    <mergeCell ref="V130:AB130"/>
    <mergeCell ref="AC130:AN130"/>
    <mergeCell ref="AO130:AZ130"/>
    <mergeCell ref="F410:U410"/>
    <mergeCell ref="F325:U325"/>
    <mergeCell ref="F59:U59"/>
    <mergeCell ref="A411:E411"/>
    <mergeCell ref="F411:U411"/>
    <mergeCell ref="V411:AB411"/>
    <mergeCell ref="A128:E131"/>
    <mergeCell ref="V128:AB129"/>
    <mergeCell ref="F129:U129"/>
    <mergeCell ref="V125:AB127"/>
    <mergeCell ref="F407:U407"/>
    <mergeCell ref="F62:U62"/>
    <mergeCell ref="F408:U408"/>
    <mergeCell ref="F324:U324"/>
    <mergeCell ref="F61:U61"/>
    <mergeCell ref="F409:U409"/>
    <mergeCell ref="F343:U343"/>
    <mergeCell ref="F345:U345"/>
    <mergeCell ref="F346:U346"/>
    <mergeCell ref="F66:U66"/>
    <mergeCell ref="BA63:BL66"/>
    <mergeCell ref="F405:U405"/>
    <mergeCell ref="F64:U64"/>
    <mergeCell ref="F406:U406"/>
    <mergeCell ref="AO324:AZ325"/>
    <mergeCell ref="F401:U401"/>
    <mergeCell ref="F68:U68"/>
    <mergeCell ref="F402:U402"/>
    <mergeCell ref="F322:U322"/>
    <mergeCell ref="F403:U403"/>
    <mergeCell ref="F398:U398"/>
    <mergeCell ref="F320:U320"/>
    <mergeCell ref="F71:U71"/>
    <mergeCell ref="F399:U399"/>
    <mergeCell ref="F70:U70"/>
    <mergeCell ref="F400:U400"/>
    <mergeCell ref="F321:U321"/>
    <mergeCell ref="F394:U394"/>
    <mergeCell ref="F75:U75"/>
    <mergeCell ref="AO74:AZ74"/>
    <mergeCell ref="F396:U396"/>
    <mergeCell ref="F73:U73"/>
    <mergeCell ref="F397:U397"/>
    <mergeCell ref="F72:U72"/>
    <mergeCell ref="AO78:AZ81"/>
    <mergeCell ref="F302:U302"/>
    <mergeCell ref="F300:U300"/>
    <mergeCell ref="AC176:AN176"/>
    <mergeCell ref="AO176:AZ176"/>
    <mergeCell ref="AC406:AN407"/>
    <mergeCell ref="AO406:AZ407"/>
    <mergeCell ref="V397:AB399"/>
    <mergeCell ref="AC397:AN399"/>
    <mergeCell ref="AC330:AN331"/>
    <mergeCell ref="AC335:AN336"/>
    <mergeCell ref="BA75:BL75"/>
    <mergeCell ref="F395:U395"/>
    <mergeCell ref="V339:AB341"/>
    <mergeCell ref="AO77:AZ77"/>
    <mergeCell ref="BA77:BL77"/>
    <mergeCell ref="F392:U392"/>
    <mergeCell ref="F319:U319"/>
    <mergeCell ref="V206:AB206"/>
    <mergeCell ref="AC206:AN206"/>
    <mergeCell ref="A67:E77"/>
    <mergeCell ref="AC67:AN73"/>
    <mergeCell ref="AO67:AZ73"/>
    <mergeCell ref="BA67:BL73"/>
    <mergeCell ref="F76:U76"/>
    <mergeCell ref="AC76:AN76"/>
    <mergeCell ref="AO76:AZ76"/>
    <mergeCell ref="BA76:BL76"/>
    <mergeCell ref="AC75:AN75"/>
    <mergeCell ref="AO75:AZ75"/>
    <mergeCell ref="F393:U393"/>
    <mergeCell ref="F77:U77"/>
    <mergeCell ref="AC77:AN77"/>
    <mergeCell ref="V67:AB77"/>
    <mergeCell ref="F74:U74"/>
    <mergeCell ref="AC74:AN74"/>
    <mergeCell ref="F69:U69"/>
    <mergeCell ref="F387:U387"/>
    <mergeCell ref="F85:U85"/>
    <mergeCell ref="F388:U388"/>
    <mergeCell ref="F339:U339"/>
    <mergeCell ref="BA316:BL316"/>
    <mergeCell ref="F80:U80"/>
    <mergeCell ref="BA78:BL81"/>
    <mergeCell ref="F391:U391"/>
    <mergeCell ref="F318:U318"/>
    <mergeCell ref="F79:U79"/>
    <mergeCell ref="F390:U390"/>
    <mergeCell ref="F317:U317"/>
    <mergeCell ref="F81:U81"/>
    <mergeCell ref="F389:U389"/>
    <mergeCell ref="AC316:AN316"/>
    <mergeCell ref="AO316:AZ316"/>
    <mergeCell ref="F82:U82"/>
    <mergeCell ref="BA85:BL87"/>
    <mergeCell ref="A82:E84"/>
    <mergeCell ref="V82:AB84"/>
    <mergeCell ref="AC82:AN84"/>
    <mergeCell ref="AO82:AZ84"/>
    <mergeCell ref="A316:E316"/>
    <mergeCell ref="F87:U87"/>
    <mergeCell ref="A85:E87"/>
    <mergeCell ref="V85:AB87"/>
    <mergeCell ref="AC85:AN87"/>
    <mergeCell ref="AO85:AZ87"/>
    <mergeCell ref="F386:U386"/>
    <mergeCell ref="F86:U86"/>
    <mergeCell ref="F316:U316"/>
    <mergeCell ref="V316:AB316"/>
    <mergeCell ref="A308:E314"/>
    <mergeCell ref="V308:AB314"/>
    <mergeCell ref="A304:E307"/>
    <mergeCell ref="F89:U89"/>
    <mergeCell ref="A290:E292"/>
    <mergeCell ref="AC308:AN314"/>
    <mergeCell ref="BA304:BL307"/>
    <mergeCell ref="AO308:AZ314"/>
    <mergeCell ref="BA308:BL314"/>
    <mergeCell ref="BA303:BL303"/>
    <mergeCell ref="F304:U304"/>
    <mergeCell ref="V304:AB307"/>
    <mergeCell ref="F305:U305"/>
    <mergeCell ref="AC304:AN307"/>
    <mergeCell ref="AO304:AZ307"/>
    <mergeCell ref="BA299:BL300"/>
    <mergeCell ref="BA293:BL296"/>
    <mergeCell ref="BA301:BL302"/>
    <mergeCell ref="V299:AB300"/>
    <mergeCell ref="F91:U91"/>
    <mergeCell ref="A303:E303"/>
    <mergeCell ref="F303:U303"/>
    <mergeCell ref="V303:AB303"/>
    <mergeCell ref="AC303:AN303"/>
    <mergeCell ref="AO303:AZ303"/>
    <mergeCell ref="AC299:AN300"/>
    <mergeCell ref="AO299:AZ300"/>
    <mergeCell ref="A94:E94"/>
    <mergeCell ref="F94:U94"/>
    <mergeCell ref="V94:AB94"/>
    <mergeCell ref="AC94:AN94"/>
    <mergeCell ref="AO94:AZ94"/>
    <mergeCell ref="F97:U97"/>
    <mergeCell ref="A95:E97"/>
    <mergeCell ref="V95:AB97"/>
    <mergeCell ref="BA94:BL94"/>
    <mergeCell ref="A299:E300"/>
    <mergeCell ref="F95:U95"/>
    <mergeCell ref="F301:U301"/>
    <mergeCell ref="A301:E302"/>
    <mergeCell ref="V301:AB302"/>
    <mergeCell ref="AC301:AN302"/>
    <mergeCell ref="AO301:AZ302"/>
    <mergeCell ref="AC95:AN97"/>
    <mergeCell ref="AO95:AZ97"/>
    <mergeCell ref="F299:U299"/>
    <mergeCell ref="F96:U96"/>
    <mergeCell ref="AC293:AN296"/>
    <mergeCell ref="AO293:AZ296"/>
    <mergeCell ref="AC297:AN298"/>
    <mergeCell ref="AO297:AZ298"/>
    <mergeCell ref="F98:U98"/>
    <mergeCell ref="F298:U298"/>
    <mergeCell ref="AO115:AZ119"/>
    <mergeCell ref="A121:E124"/>
    <mergeCell ref="V121:AB124"/>
    <mergeCell ref="AC121:AN123"/>
    <mergeCell ref="AO121:AZ123"/>
    <mergeCell ref="F291:U291"/>
    <mergeCell ref="F290:U290"/>
    <mergeCell ref="F177:U177"/>
    <mergeCell ref="V177:AB177"/>
    <mergeCell ref="AC177:AN177"/>
    <mergeCell ref="AO177:AZ177"/>
    <mergeCell ref="F184:U184"/>
    <mergeCell ref="F286:U286"/>
    <mergeCell ref="V181:AB189"/>
    <mergeCell ref="A181:E189"/>
    <mergeCell ref="BA297:BL298"/>
    <mergeCell ref="V293:AB296"/>
    <mergeCell ref="F296:U296"/>
    <mergeCell ref="A293:E296"/>
    <mergeCell ref="F99:U99"/>
    <mergeCell ref="F297:U297"/>
    <mergeCell ref="A297:E298"/>
    <mergeCell ref="V297:AB298"/>
    <mergeCell ref="V98:AB101"/>
    <mergeCell ref="AC98:AN101"/>
    <mergeCell ref="AO98:AZ101"/>
    <mergeCell ref="F295:U295"/>
    <mergeCell ref="F100:U100"/>
    <mergeCell ref="BA98:BL101"/>
    <mergeCell ref="F293:U293"/>
    <mergeCell ref="F102:U102"/>
    <mergeCell ref="F294:U294"/>
    <mergeCell ref="F101:U101"/>
    <mergeCell ref="AC111:AN114"/>
    <mergeCell ref="AO111:AZ114"/>
    <mergeCell ref="A98:E101"/>
    <mergeCell ref="A104:E106"/>
    <mergeCell ref="V104:AB106"/>
    <mergeCell ref="AC104:AN106"/>
    <mergeCell ref="F292:U292"/>
    <mergeCell ref="F103:U103"/>
    <mergeCell ref="A102:E103"/>
    <mergeCell ref="V102:AB103"/>
    <mergeCell ref="AC102:AN103"/>
    <mergeCell ref="A115:E119"/>
    <mergeCell ref="V115:AB119"/>
    <mergeCell ref="AC115:AN119"/>
    <mergeCell ref="A56:E62"/>
    <mergeCell ref="V56:AB62"/>
    <mergeCell ref="AC56:AN62"/>
    <mergeCell ref="AO56:AZ62"/>
    <mergeCell ref="BA56:BL62"/>
    <mergeCell ref="F60:U60"/>
    <mergeCell ref="F52:U52"/>
    <mergeCell ref="A88:E93"/>
    <mergeCell ref="V88:AB93"/>
    <mergeCell ref="AC88:AN93"/>
    <mergeCell ref="AO88:AZ93"/>
    <mergeCell ref="BA88:BL93"/>
    <mergeCell ref="F93:U93"/>
    <mergeCell ref="F90:U90"/>
    <mergeCell ref="F88:U88"/>
    <mergeCell ref="BA111:BL114"/>
    <mergeCell ref="A107:E110"/>
    <mergeCell ref="A111:E114"/>
    <mergeCell ref="V111:AB114"/>
    <mergeCell ref="V107:AB110"/>
    <mergeCell ref="AO102:AZ103"/>
    <mergeCell ref="BA102:BL103"/>
    <mergeCell ref="AO104:AZ106"/>
    <mergeCell ref="BA104:BL106"/>
    <mergeCell ref="AC107:AN110"/>
    <mergeCell ref="AO107:AZ110"/>
    <mergeCell ref="BA107:BL110"/>
    <mergeCell ref="A78:E81"/>
    <mergeCell ref="AC78:AN81"/>
    <mergeCell ref="F83:U83"/>
    <mergeCell ref="BA177:BL177"/>
    <mergeCell ref="V290:AB292"/>
    <mergeCell ref="AC290:AN292"/>
    <mergeCell ref="AO290:AZ292"/>
    <mergeCell ref="BA290:BL292"/>
    <mergeCell ref="BA288:BL289"/>
    <mergeCell ref="AC288:AN289"/>
    <mergeCell ref="AO288:AZ289"/>
    <mergeCell ref="AC284:AN287"/>
    <mergeCell ref="AO284:AZ287"/>
    <mergeCell ref="F178:U178"/>
    <mergeCell ref="V178:AB178"/>
    <mergeCell ref="AC178:AN178"/>
    <mergeCell ref="AO178:AZ178"/>
    <mergeCell ref="BA178:BL178"/>
    <mergeCell ref="BA180:BL180"/>
    <mergeCell ref="A178:E180"/>
    <mergeCell ref="F179:U179"/>
    <mergeCell ref="V179:AB179"/>
    <mergeCell ref="AC179:AN179"/>
    <mergeCell ref="AO179:AZ179"/>
    <mergeCell ref="BA179:BL179"/>
    <mergeCell ref="F180:U180"/>
    <mergeCell ref="V180:AB180"/>
    <mergeCell ref="AC180:AN180"/>
    <mergeCell ref="AO180:AZ180"/>
    <mergeCell ref="F182:U182"/>
    <mergeCell ref="F288:U288"/>
    <mergeCell ref="A288:E289"/>
    <mergeCell ref="V288:AB289"/>
    <mergeCell ref="F181:U181"/>
    <mergeCell ref="F289:U289"/>
    <mergeCell ref="BA284:BL287"/>
    <mergeCell ref="F183:U183"/>
    <mergeCell ref="F287:U287"/>
    <mergeCell ref="F186:U186"/>
    <mergeCell ref="F284:U284"/>
    <mergeCell ref="A284:E287"/>
    <mergeCell ref="V284:AB287"/>
    <mergeCell ref="F185:U185"/>
    <mergeCell ref="F285:U285"/>
    <mergeCell ref="F189:U189"/>
    <mergeCell ref="AC181:AN189"/>
    <mergeCell ref="AO181:AZ189"/>
    <mergeCell ref="BA281:BL283"/>
    <mergeCell ref="F188:U188"/>
    <mergeCell ref="BA181:BL189"/>
    <mergeCell ref="F282:U282"/>
    <mergeCell ref="F187:U187"/>
    <mergeCell ref="BA190:BL191"/>
    <mergeCell ref="F280:U280"/>
    <mergeCell ref="AO281:AZ283"/>
    <mergeCell ref="A279:E280"/>
    <mergeCell ref="F190:U190"/>
    <mergeCell ref="F281:U281"/>
    <mergeCell ref="A281:E283"/>
    <mergeCell ref="V281:AB283"/>
    <mergeCell ref="AC281:AN283"/>
    <mergeCell ref="F283:U283"/>
    <mergeCell ref="F279:U279"/>
    <mergeCell ref="F193:U193"/>
    <mergeCell ref="V193:AB193"/>
    <mergeCell ref="AC193:AN193"/>
    <mergeCell ref="AO193:AZ193"/>
    <mergeCell ref="BA193:BL193"/>
    <mergeCell ref="V279:AB280"/>
    <mergeCell ref="AC279:AN280"/>
    <mergeCell ref="AO279:AZ280"/>
    <mergeCell ref="BA279:BL280"/>
    <mergeCell ref="BA278:BL278"/>
    <mergeCell ref="V196:AB196"/>
    <mergeCell ref="AC196:AN196"/>
    <mergeCell ref="F194:U194"/>
    <mergeCell ref="V194:AB194"/>
    <mergeCell ref="AC194:AN194"/>
    <mergeCell ref="AO194:AZ194"/>
    <mergeCell ref="BA194:BL194"/>
    <mergeCell ref="F278:U278"/>
    <mergeCell ref="V278:AB278"/>
    <mergeCell ref="AC278:AN278"/>
    <mergeCell ref="AO278:AZ278"/>
    <mergeCell ref="F196:U196"/>
    <mergeCell ref="AO196:AZ196"/>
    <mergeCell ref="BA276:BL276"/>
    <mergeCell ref="AO214:AZ214"/>
    <mergeCell ref="F221:U221"/>
    <mergeCell ref="BA243:BL245"/>
    <mergeCell ref="AO207:AZ208"/>
    <mergeCell ref="BA207:BL208"/>
    <mergeCell ref="BA206:BL206"/>
    <mergeCell ref="BA204:BL204"/>
    <mergeCell ref="AC203:AN203"/>
    <mergeCell ref="AO203:AZ203"/>
    <mergeCell ref="A269:E278"/>
    <mergeCell ref="F198:U198"/>
    <mergeCell ref="BA197:BL199"/>
    <mergeCell ref="F277:U277"/>
    <mergeCell ref="V277:AB277"/>
    <mergeCell ref="AC277:AN277"/>
    <mergeCell ref="AO277:AZ277"/>
    <mergeCell ref="BA277:BL277"/>
    <mergeCell ref="F197:U197"/>
    <mergeCell ref="F276:U276"/>
    <mergeCell ref="V276:AB276"/>
    <mergeCell ref="AC276:AN276"/>
    <mergeCell ref="AO276:AZ276"/>
    <mergeCell ref="F199:U199"/>
    <mergeCell ref="V200:AB201"/>
    <mergeCell ref="AC200:AN201"/>
    <mergeCell ref="AO200:AZ201"/>
    <mergeCell ref="F266:U266"/>
    <mergeCell ref="A197:E199"/>
    <mergeCell ref="V197:AB199"/>
    <mergeCell ref="AC197:AN199"/>
    <mergeCell ref="AO197:AZ199"/>
    <mergeCell ref="A266:E268"/>
    <mergeCell ref="V266:AB268"/>
    <mergeCell ref="AC266:AN268"/>
    <mergeCell ref="AO266:AZ268"/>
    <mergeCell ref="A240:E242"/>
    <mergeCell ref="F213:U213"/>
    <mergeCell ref="V213:AB213"/>
    <mergeCell ref="AC213:AN213"/>
    <mergeCell ref="AO213:AZ213"/>
    <mergeCell ref="A213:E215"/>
    <mergeCell ref="BA133:BL133"/>
    <mergeCell ref="AC269:AN275"/>
    <mergeCell ref="AO269:AZ275"/>
    <mergeCell ref="BA269:BL275"/>
    <mergeCell ref="F200:U200"/>
    <mergeCell ref="A200:E203"/>
    <mergeCell ref="BA196:BL196"/>
    <mergeCell ref="A132:E135"/>
    <mergeCell ref="F134:U134"/>
    <mergeCell ref="V134:AB134"/>
    <mergeCell ref="AC134:AN134"/>
    <mergeCell ref="AO134:AZ134"/>
    <mergeCell ref="BA134:BL134"/>
    <mergeCell ref="F133:U133"/>
    <mergeCell ref="V133:AB133"/>
    <mergeCell ref="AC133:AN133"/>
    <mergeCell ref="AO133:AZ133"/>
    <mergeCell ref="F274:U274"/>
    <mergeCell ref="BA266:BL268"/>
    <mergeCell ref="V269:AB275"/>
    <mergeCell ref="F135:U135"/>
    <mergeCell ref="V135:AB135"/>
    <mergeCell ref="AC135:AN135"/>
    <mergeCell ref="AO135:AZ135"/>
    <mergeCell ref="BA135:BL135"/>
    <mergeCell ref="F275:U275"/>
    <mergeCell ref="F195:U195"/>
    <mergeCell ref="F272:U272"/>
    <mergeCell ref="BA262:BL264"/>
    <mergeCell ref="A262:E265"/>
    <mergeCell ref="F137:U137"/>
    <mergeCell ref="F273:U273"/>
    <mergeCell ref="A194:E196"/>
    <mergeCell ref="F270:U270"/>
    <mergeCell ref="F139:U139"/>
    <mergeCell ref="F271:U271"/>
    <mergeCell ref="AC262:AN264"/>
    <mergeCell ref="AO262:AZ264"/>
    <mergeCell ref="A136:E144"/>
    <mergeCell ref="V136:AB144"/>
    <mergeCell ref="A190:E193"/>
    <mergeCell ref="F192:U192"/>
    <mergeCell ref="F138:U138"/>
    <mergeCell ref="V195:AB195"/>
    <mergeCell ref="AC195:AN195"/>
    <mergeCell ref="AO195:AZ195"/>
    <mergeCell ref="V190:AB191"/>
    <mergeCell ref="AC136:AN144"/>
    <mergeCell ref="AO136:AZ144"/>
    <mergeCell ref="F143:U143"/>
    <mergeCell ref="F145:U145"/>
    <mergeCell ref="F144:U144"/>
    <mergeCell ref="A145:E148"/>
    <mergeCell ref="F149:U149"/>
    <mergeCell ref="V149:AB149"/>
    <mergeCell ref="AC149:AN149"/>
    <mergeCell ref="AO149:AZ149"/>
    <mergeCell ref="F265:U265"/>
    <mergeCell ref="F165:U165"/>
    <mergeCell ref="V165:AB165"/>
    <mergeCell ref="AC165:AN165"/>
    <mergeCell ref="AO165:AZ165"/>
    <mergeCell ref="F176:U176"/>
    <mergeCell ref="V176:AB176"/>
    <mergeCell ref="BA136:BL144"/>
    <mergeCell ref="F142:U142"/>
    <mergeCell ref="F268:U268"/>
    <mergeCell ref="F141:U141"/>
    <mergeCell ref="F140:U140"/>
    <mergeCell ref="F136:U136"/>
    <mergeCell ref="BA195:BL195"/>
    <mergeCell ref="F146:U146"/>
    <mergeCell ref="V145:AB146"/>
    <mergeCell ref="F267:U267"/>
    <mergeCell ref="V192:AB192"/>
    <mergeCell ref="V147:AB147"/>
    <mergeCell ref="AC147:AN147"/>
    <mergeCell ref="AO147:AZ147"/>
    <mergeCell ref="BA147:BL147"/>
    <mergeCell ref="BA265:BL265"/>
    <mergeCell ref="AC190:AN191"/>
    <mergeCell ref="AO190:AZ191"/>
    <mergeCell ref="AC192:AN192"/>
    <mergeCell ref="AO192:AZ192"/>
    <mergeCell ref="F148:U148"/>
    <mergeCell ref="V148:AB148"/>
    <mergeCell ref="AC148:AN148"/>
    <mergeCell ref="AO148:AZ148"/>
    <mergeCell ref="BA148:BL148"/>
    <mergeCell ref="AC145:AN146"/>
    <mergeCell ref="AO145:AZ146"/>
    <mergeCell ref="BA145:BL146"/>
    <mergeCell ref="F147:U147"/>
    <mergeCell ref="BA150:BL150"/>
    <mergeCell ref="AC265:AN265"/>
    <mergeCell ref="AO265:AZ265"/>
    <mergeCell ref="BA149:BL149"/>
    <mergeCell ref="BA192:BL192"/>
    <mergeCell ref="F191:U191"/>
    <mergeCell ref="F151:U151"/>
    <mergeCell ref="V151:AB151"/>
    <mergeCell ref="AC151:AN151"/>
    <mergeCell ref="AO151:AZ151"/>
    <mergeCell ref="BA151:BL151"/>
    <mergeCell ref="A149:E151"/>
    <mergeCell ref="F150:U150"/>
    <mergeCell ref="V150:AB150"/>
    <mergeCell ref="AC150:AN150"/>
    <mergeCell ref="AO150:AZ150"/>
    <mergeCell ref="V152:AB158"/>
    <mergeCell ref="AC152:AN158"/>
    <mergeCell ref="AO152:AZ158"/>
    <mergeCell ref="F421:U421"/>
    <mergeCell ref="F157:U157"/>
    <mergeCell ref="BA152:BL158"/>
    <mergeCell ref="F156:U156"/>
    <mergeCell ref="F263:U263"/>
    <mergeCell ref="F155:U155"/>
    <mergeCell ref="F154:U154"/>
    <mergeCell ref="F313:U313"/>
    <mergeCell ref="F159:U159"/>
    <mergeCell ref="F314:U314"/>
    <mergeCell ref="F262:U262"/>
    <mergeCell ref="F158:U158"/>
    <mergeCell ref="A152:E158"/>
    <mergeCell ref="F264:U264"/>
    <mergeCell ref="F153:U153"/>
    <mergeCell ref="F152:U152"/>
    <mergeCell ref="BA161:BL161"/>
    <mergeCell ref="F160:U160"/>
    <mergeCell ref="V159:AB160"/>
    <mergeCell ref="AC159:AN160"/>
    <mergeCell ref="AO159:AZ160"/>
    <mergeCell ref="BA159:BL160"/>
    <mergeCell ref="F162:U162"/>
    <mergeCell ref="V162:AB162"/>
    <mergeCell ref="AC162:AN162"/>
    <mergeCell ref="AO162:AZ162"/>
    <mergeCell ref="BA162:BL162"/>
    <mergeCell ref="A159:E162"/>
    <mergeCell ref="F161:U161"/>
    <mergeCell ref="V161:AB161"/>
    <mergeCell ref="AC161:AN161"/>
    <mergeCell ref="AO161:AZ161"/>
    <mergeCell ref="BA164:BL164"/>
    <mergeCell ref="F163:U163"/>
    <mergeCell ref="V163:AB163"/>
    <mergeCell ref="AC163:AN163"/>
    <mergeCell ref="AO163:AZ163"/>
    <mergeCell ref="BA163:BL163"/>
    <mergeCell ref="BA165:BL165"/>
    <mergeCell ref="A163:E165"/>
    <mergeCell ref="F164:U164"/>
    <mergeCell ref="V164:AB164"/>
    <mergeCell ref="AC164:AN164"/>
    <mergeCell ref="AO164:AZ164"/>
    <mergeCell ref="BA166:BL173"/>
    <mergeCell ref="F308:U308"/>
    <mergeCell ref="F171:U171"/>
    <mergeCell ref="F309:U309"/>
    <mergeCell ref="F170:U170"/>
    <mergeCell ref="F169:U169"/>
    <mergeCell ref="F168:U168"/>
    <mergeCell ref="F167:U167"/>
    <mergeCell ref="F166:U166"/>
    <mergeCell ref="F269:U269"/>
    <mergeCell ref="F173:U173"/>
    <mergeCell ref="A166:E173"/>
    <mergeCell ref="V166:AB173"/>
    <mergeCell ref="AC166:AN173"/>
    <mergeCell ref="AO166:AZ173"/>
    <mergeCell ref="F172:U172"/>
    <mergeCell ref="V174:AB175"/>
    <mergeCell ref="AC174:AN175"/>
    <mergeCell ref="AO174:AZ175"/>
    <mergeCell ref="F175:U175"/>
    <mergeCell ref="BA174:BL175"/>
    <mergeCell ref="F174:U174"/>
    <mergeCell ref="BA200:BL201"/>
    <mergeCell ref="A204:E206"/>
    <mergeCell ref="F241:U241"/>
    <mergeCell ref="F209:U209"/>
    <mergeCell ref="BA176:BL176"/>
    <mergeCell ref="A174:E177"/>
    <mergeCell ref="F210:U210"/>
    <mergeCell ref="F306:U306"/>
    <mergeCell ref="F256:U256"/>
    <mergeCell ref="F255:U255"/>
    <mergeCell ref="V255:AB255"/>
    <mergeCell ref="AC255:AN255"/>
    <mergeCell ref="F254:U254"/>
    <mergeCell ref="V254:AB254"/>
    <mergeCell ref="AC254:AN254"/>
    <mergeCell ref="F253:U253"/>
    <mergeCell ref="F211:U211"/>
    <mergeCell ref="V211:AB211"/>
    <mergeCell ref="AC211:AN211"/>
    <mergeCell ref="AO211:AZ211"/>
    <mergeCell ref="BA211:BL211"/>
    <mergeCell ref="A256:E261"/>
    <mergeCell ref="V256:AB261"/>
    <mergeCell ref="AC256:AN261"/>
    <mergeCell ref="AO256:AZ261"/>
    <mergeCell ref="BA256:BL261"/>
    <mergeCell ref="AO212:AZ212"/>
    <mergeCell ref="BA212:BL212"/>
    <mergeCell ref="V246:AB252"/>
    <mergeCell ref="AC246:AN252"/>
    <mergeCell ref="AO246:AZ252"/>
    <mergeCell ref="BA246:BL252"/>
    <mergeCell ref="AC242:AN242"/>
    <mergeCell ref="AO242:AZ242"/>
    <mergeCell ref="BA242:BL242"/>
    <mergeCell ref="BA214:BL214"/>
    <mergeCell ref="A216:E231"/>
    <mergeCell ref="F242:U242"/>
    <mergeCell ref="F215:U215"/>
    <mergeCell ref="V215:AB215"/>
    <mergeCell ref="AC215:AN215"/>
    <mergeCell ref="AO215:AZ215"/>
    <mergeCell ref="BA215:BL215"/>
    <mergeCell ref="V240:AB242"/>
    <mergeCell ref="F220:U220"/>
    <mergeCell ref="F219:U219"/>
    <mergeCell ref="F218:U218"/>
    <mergeCell ref="F217:U217"/>
    <mergeCell ref="F216:U216"/>
    <mergeCell ref="BA213:BL213"/>
    <mergeCell ref="F214:U214"/>
    <mergeCell ref="V214:AB214"/>
    <mergeCell ref="AC214:AN214"/>
    <mergeCell ref="AC229:AN229"/>
    <mergeCell ref="AO229:AZ229"/>
    <mergeCell ref="BA229:BL229"/>
    <mergeCell ref="F230:U230"/>
    <mergeCell ref="V230:AB230"/>
    <mergeCell ref="AC230:AN230"/>
    <mergeCell ref="AO230:AZ230"/>
    <mergeCell ref="BA230:BL230"/>
    <mergeCell ref="F222:U222"/>
    <mergeCell ref="V216:AB222"/>
    <mergeCell ref="AC216:AN222"/>
    <mergeCell ref="AO216:AZ222"/>
    <mergeCell ref="BA216:BL222"/>
    <mergeCell ref="AO232:AZ237"/>
    <mergeCell ref="BA232:BL237"/>
    <mergeCell ref="A416:E421"/>
    <mergeCell ref="V416:AB421"/>
    <mergeCell ref="AC416:AN421"/>
    <mergeCell ref="AO416:AZ421"/>
    <mergeCell ref="BA416:BL421"/>
    <mergeCell ref="F223:U223"/>
    <mergeCell ref="V223:AB223"/>
    <mergeCell ref="AC223:AN223"/>
    <mergeCell ref="AO223:AZ223"/>
    <mergeCell ref="BA223:BL223"/>
    <mergeCell ref="A412:E415"/>
    <mergeCell ref="V412:AB415"/>
    <mergeCell ref="AC412:AN415"/>
    <mergeCell ref="AO412:AZ415"/>
    <mergeCell ref="BA412:BL415"/>
    <mergeCell ref="F224:U224"/>
    <mergeCell ref="V224:AB224"/>
    <mergeCell ref="AC224:AN224"/>
    <mergeCell ref="AO224:AZ224"/>
    <mergeCell ref="BA224:BL224"/>
    <mergeCell ref="A408:E410"/>
    <mergeCell ref="V408:AB410"/>
    <mergeCell ref="AC408:AN410"/>
    <mergeCell ref="AO408:AZ410"/>
    <mergeCell ref="BA408:BL410"/>
    <mergeCell ref="F225:U225"/>
    <mergeCell ref="V225:AB225"/>
    <mergeCell ref="AC225:AN225"/>
    <mergeCell ref="AO225:AZ225"/>
    <mergeCell ref="BA225:BL225"/>
    <mergeCell ref="A406:E407"/>
    <mergeCell ref="V406:AB407"/>
    <mergeCell ref="BA406:BL407"/>
    <mergeCell ref="F226:U226"/>
    <mergeCell ref="V226:AB226"/>
    <mergeCell ref="AC226:AN226"/>
    <mergeCell ref="AO226:AZ226"/>
    <mergeCell ref="BA226:BL226"/>
    <mergeCell ref="A404:E405"/>
    <mergeCell ref="V404:AB405"/>
    <mergeCell ref="AC404:AN405"/>
    <mergeCell ref="AO404:AZ405"/>
    <mergeCell ref="BA404:BL405"/>
    <mergeCell ref="F227:U227"/>
    <mergeCell ref="V227:AB227"/>
    <mergeCell ref="AC227:AN227"/>
    <mergeCell ref="AO227:AZ227"/>
    <mergeCell ref="BA227:BL227"/>
    <mergeCell ref="A400:E403"/>
    <mergeCell ref="F228:U228"/>
    <mergeCell ref="V228:AB228"/>
    <mergeCell ref="AC228:AN228"/>
    <mergeCell ref="AO228:AZ228"/>
    <mergeCell ref="BA228:BL228"/>
    <mergeCell ref="A243:E245"/>
    <mergeCell ref="V243:AB245"/>
    <mergeCell ref="AC243:AN245"/>
    <mergeCell ref="AO243:AZ245"/>
    <mergeCell ref="V400:AB403"/>
    <mergeCell ref="AC400:AN403"/>
    <mergeCell ref="AO400:AZ403"/>
    <mergeCell ref="BA400:BL403"/>
    <mergeCell ref="F229:U229"/>
    <mergeCell ref="V229:AB229"/>
    <mergeCell ref="AO397:AZ399"/>
    <mergeCell ref="BA397:BL399"/>
    <mergeCell ref="BA253:BL253"/>
    <mergeCell ref="F252:U252"/>
    <mergeCell ref="F251:U251"/>
    <mergeCell ref="F250:U250"/>
    <mergeCell ref="BA386:BL387"/>
    <mergeCell ref="V388:AB389"/>
    <mergeCell ref="AC388:AN389"/>
    <mergeCell ref="AO388:AZ389"/>
    <mergeCell ref="BA388:BL389"/>
    <mergeCell ref="F235:U235"/>
    <mergeCell ref="F249:U249"/>
    <mergeCell ref="F248:U248"/>
    <mergeCell ref="A397:E399"/>
    <mergeCell ref="F231:U231"/>
    <mergeCell ref="V231:AB231"/>
    <mergeCell ref="AC231:AN231"/>
    <mergeCell ref="AO231:AZ231"/>
    <mergeCell ref="BA231:BL231"/>
    <mergeCell ref="A395:E396"/>
    <mergeCell ref="V395:AB396"/>
    <mergeCell ref="AC395:AN396"/>
    <mergeCell ref="AO395:AZ396"/>
    <mergeCell ref="BA395:BL396"/>
    <mergeCell ref="F232:U232"/>
    <mergeCell ref="A246:E255"/>
    <mergeCell ref="AO255:AZ255"/>
    <mergeCell ref="BA255:BL255"/>
    <mergeCell ref="AO254:AZ254"/>
    <mergeCell ref="A393:E394"/>
    <mergeCell ref="V393:AB394"/>
    <mergeCell ref="AC393:AN394"/>
    <mergeCell ref="AO393:AZ394"/>
    <mergeCell ref="BA393:BL394"/>
    <mergeCell ref="F233:U233"/>
    <mergeCell ref="BA254:BL254"/>
    <mergeCell ref="V253:AB253"/>
    <mergeCell ref="AC253:AN253"/>
    <mergeCell ref="AO253:AZ253"/>
    <mergeCell ref="A390:E392"/>
    <mergeCell ref="V390:AB392"/>
    <mergeCell ref="AC390:AN392"/>
    <mergeCell ref="AO390:AZ392"/>
    <mergeCell ref="BA390:BL392"/>
    <mergeCell ref="F234:U234"/>
    <mergeCell ref="F247:U247"/>
    <mergeCell ref="F246:U246"/>
    <mergeCell ref="A388:E389"/>
    <mergeCell ref="A386:E387"/>
    <mergeCell ref="V386:AB387"/>
    <mergeCell ref="AC386:AN387"/>
    <mergeCell ref="AO386:AZ387"/>
    <mergeCell ref="F236:U236"/>
    <mergeCell ref="F245:U245"/>
    <mergeCell ref="F244:U244"/>
    <mergeCell ref="F243:U243"/>
    <mergeCell ref="F307:U307"/>
    <mergeCell ref="AC347:AN348"/>
    <mergeCell ref="AO347:AZ348"/>
    <mergeCell ref="BA347:BL348"/>
    <mergeCell ref="F237:U237"/>
    <mergeCell ref="V232:AB237"/>
    <mergeCell ref="AC232:AN237"/>
    <mergeCell ref="F310:U310"/>
    <mergeCell ref="F311:U311"/>
    <mergeCell ref="A232:E239"/>
    <mergeCell ref="F238:U238"/>
    <mergeCell ref="V238:AB238"/>
    <mergeCell ref="AC238:AN238"/>
    <mergeCell ref="AO238:AZ238"/>
    <mergeCell ref="BA238:BL238"/>
    <mergeCell ref="AO240:AZ241"/>
    <mergeCell ref="BA240:BL241"/>
    <mergeCell ref="AO344:AZ346"/>
    <mergeCell ref="BA344:BL346"/>
    <mergeCell ref="F239:U239"/>
    <mergeCell ref="V239:AB239"/>
    <mergeCell ref="AC239:AN239"/>
    <mergeCell ref="AO239:AZ239"/>
    <mergeCell ref="BA239:BL239"/>
    <mergeCell ref="F312:U312"/>
    <mergeCell ref="A337:E338"/>
    <mergeCell ref="V337:AB338"/>
    <mergeCell ref="AC337:AN338"/>
    <mergeCell ref="AO337:AZ338"/>
    <mergeCell ref="BA337:BL338"/>
    <mergeCell ref="F335:U335"/>
    <mergeCell ref="A339:E341"/>
    <mergeCell ref="AC339:AN341"/>
    <mergeCell ref="AO339:AZ341"/>
    <mergeCell ref="BA339:BL341"/>
    <mergeCell ref="F338:U338"/>
    <mergeCell ref="A332:E334"/>
    <mergeCell ref="A335:E336"/>
    <mergeCell ref="F336:U336"/>
    <mergeCell ref="A209:E212"/>
    <mergeCell ref="V209:AB210"/>
    <mergeCell ref="AC209:AN210"/>
    <mergeCell ref="AO209:AZ210"/>
    <mergeCell ref="BA209:BL210"/>
    <mergeCell ref="F212:U212"/>
    <mergeCell ref="V212:AB212"/>
    <mergeCell ref="AC212:AN212"/>
    <mergeCell ref="F348:U348"/>
    <mergeCell ref="A344:E348"/>
    <mergeCell ref="V344:AB346"/>
    <mergeCell ref="V347:AB348"/>
    <mergeCell ref="AC344:AN346"/>
    <mergeCell ref="A207:E208"/>
    <mergeCell ref="V207:AB208"/>
    <mergeCell ref="AC207:AN208"/>
    <mergeCell ref="F240:U240"/>
    <mergeCell ref="AC240:AN241"/>
    <mergeCell ref="BA326:BL327"/>
    <mergeCell ref="A328:E329"/>
    <mergeCell ref="V328:AB329"/>
    <mergeCell ref="AC328:AN329"/>
    <mergeCell ref="AO328:AZ329"/>
    <mergeCell ref="BA328:BL329"/>
    <mergeCell ref="AO330:AZ331"/>
    <mergeCell ref="BA330:BL331"/>
    <mergeCell ref="V332:AB333"/>
    <mergeCell ref="AC332:AN333"/>
    <mergeCell ref="AO332:AZ333"/>
    <mergeCell ref="BA332:BL333"/>
    <mergeCell ref="AO335:AZ336"/>
    <mergeCell ref="BA335:BL336"/>
    <mergeCell ref="AC351:AN353"/>
    <mergeCell ref="AO351:AZ353"/>
    <mergeCell ref="BA351:BL353"/>
    <mergeCell ref="F352:U352"/>
    <mergeCell ref="F351:U351"/>
    <mergeCell ref="F350:U350"/>
    <mergeCell ref="V349:AB350"/>
    <mergeCell ref="AC349:AN350"/>
    <mergeCell ref="AO349:AZ350"/>
    <mergeCell ref="BA349:BL350"/>
    <mergeCell ref="A349:E358"/>
    <mergeCell ref="F356:U356"/>
    <mergeCell ref="F355:U355"/>
    <mergeCell ref="F354:U354"/>
    <mergeCell ref="F353:U353"/>
    <mergeCell ref="V351:AB353"/>
    <mergeCell ref="F349:U349"/>
    <mergeCell ref="F358:U358"/>
    <mergeCell ref="V354:AB358"/>
    <mergeCell ref="AC354:AN358"/>
    <mergeCell ref="AO354:AZ358"/>
    <mergeCell ref="BA354:BL358"/>
    <mergeCell ref="F357:U357"/>
    <mergeCell ref="BA360:BL363"/>
    <mergeCell ref="F361:U361"/>
    <mergeCell ref="F360:U360"/>
    <mergeCell ref="A359:E359"/>
    <mergeCell ref="F359:U359"/>
    <mergeCell ref="V359:AB359"/>
    <mergeCell ref="AC359:AN359"/>
    <mergeCell ref="AO359:AZ359"/>
    <mergeCell ref="BA359:BL359"/>
    <mergeCell ref="A364:E365"/>
    <mergeCell ref="F363:U363"/>
    <mergeCell ref="V360:AB363"/>
    <mergeCell ref="A360:E363"/>
    <mergeCell ref="AC360:AN363"/>
    <mergeCell ref="AO360:AZ363"/>
    <mergeCell ref="F362:U362"/>
    <mergeCell ref="BA366:BL368"/>
    <mergeCell ref="F367:U367"/>
    <mergeCell ref="F365:U365"/>
    <mergeCell ref="V364:AB365"/>
    <mergeCell ref="AC364:AN365"/>
    <mergeCell ref="AO364:AZ365"/>
    <mergeCell ref="BA364:BL365"/>
    <mergeCell ref="F364:U364"/>
    <mergeCell ref="F368:U368"/>
    <mergeCell ref="A366:E368"/>
    <mergeCell ref="V366:AB368"/>
    <mergeCell ref="AC366:AN368"/>
    <mergeCell ref="AO366:AZ368"/>
    <mergeCell ref="F366:U366"/>
    <mergeCell ref="A369:E372"/>
    <mergeCell ref="V369:AB372"/>
    <mergeCell ref="AC369:AN372"/>
    <mergeCell ref="AO369:AZ372"/>
    <mergeCell ref="F371:U371"/>
    <mergeCell ref="BA369:BL372"/>
    <mergeCell ref="F370:U370"/>
    <mergeCell ref="F369:U369"/>
    <mergeCell ref="AC373:AN374"/>
    <mergeCell ref="AO373:AZ374"/>
    <mergeCell ref="F374:U374"/>
    <mergeCell ref="BA373:BL374"/>
    <mergeCell ref="F373:U373"/>
    <mergeCell ref="F372:U372"/>
    <mergeCell ref="BA376:BL377"/>
    <mergeCell ref="F379:U379"/>
    <mergeCell ref="A378:E379"/>
    <mergeCell ref="F375:U375"/>
    <mergeCell ref="V375:AB375"/>
    <mergeCell ref="AC375:AN375"/>
    <mergeCell ref="AO375:AZ375"/>
    <mergeCell ref="BA375:BL375"/>
    <mergeCell ref="A373:E375"/>
    <mergeCell ref="V373:AB374"/>
    <mergeCell ref="F377:U377"/>
    <mergeCell ref="A376:E377"/>
    <mergeCell ref="V376:AB377"/>
    <mergeCell ref="AC376:AN377"/>
    <mergeCell ref="AO376:AZ377"/>
    <mergeCell ref="F376:U376"/>
    <mergeCell ref="V378:AB379"/>
    <mergeCell ref="AC378:AN379"/>
    <mergeCell ref="AO378:AZ379"/>
    <mergeCell ref="F378:U378"/>
    <mergeCell ref="BA383:BL385"/>
    <mergeCell ref="F383:U383"/>
    <mergeCell ref="F382:U382"/>
    <mergeCell ref="F385:U385"/>
    <mergeCell ref="BA378:BL379"/>
    <mergeCell ref="A380:E382"/>
    <mergeCell ref="V380:AB382"/>
    <mergeCell ref="AC380:AN382"/>
    <mergeCell ref="AO380:AZ382"/>
    <mergeCell ref="F381:U381"/>
    <mergeCell ref="BA380:BL382"/>
    <mergeCell ref="F380:U380"/>
    <mergeCell ref="A383:E385"/>
    <mergeCell ref="V383:AB385"/>
    <mergeCell ref="AC383:AN385"/>
    <mergeCell ref="AO383:AZ385"/>
    <mergeCell ref="F384:U384"/>
    <mergeCell ref="A342:E343"/>
    <mergeCell ref="V262:AB265"/>
    <mergeCell ref="V342:AB343"/>
    <mergeCell ref="AC342:AN343"/>
    <mergeCell ref="AO342:AZ343"/>
    <mergeCell ref="BA342:BL343"/>
    <mergeCell ref="BM3:BX3"/>
    <mergeCell ref="BM4:BX4"/>
    <mergeCell ref="BM5:BX5"/>
    <mergeCell ref="BM6:BX6"/>
    <mergeCell ref="BM10:BX12"/>
    <mergeCell ref="BM13:BX13"/>
    <mergeCell ref="BM14:BX15"/>
    <mergeCell ref="BM16:BX18"/>
    <mergeCell ref="BM19:BX19"/>
    <mergeCell ref="BM20:BX22"/>
    <mergeCell ref="BM23:BX30"/>
    <mergeCell ref="BM31:BX33"/>
    <mergeCell ref="BM34:BX37"/>
    <mergeCell ref="BM38:BX40"/>
    <mergeCell ref="BM41:BX41"/>
    <mergeCell ref="BM42:BX44"/>
    <mergeCell ref="BM45:BX48"/>
    <mergeCell ref="BM49:BX50"/>
    <mergeCell ref="BM51:BX55"/>
    <mergeCell ref="BM56:BX62"/>
    <mergeCell ref="BM63:BX66"/>
    <mergeCell ref="BM67:BX73"/>
    <mergeCell ref="BM74:BX74"/>
    <mergeCell ref="BM75:BX75"/>
    <mergeCell ref="BM76:BX76"/>
    <mergeCell ref="BM77:BX77"/>
    <mergeCell ref="BM78:BX81"/>
    <mergeCell ref="BM82:BX84"/>
    <mergeCell ref="BM85:BX87"/>
    <mergeCell ref="BM88:BX93"/>
    <mergeCell ref="BM94:BX94"/>
    <mergeCell ref="BM95:BX97"/>
    <mergeCell ref="BM98:BX101"/>
    <mergeCell ref="BM102:BX103"/>
    <mergeCell ref="BM104:BX106"/>
    <mergeCell ref="BM107:BX110"/>
    <mergeCell ref="BM111:BX114"/>
    <mergeCell ref="BM115:BX119"/>
    <mergeCell ref="BM121:BX123"/>
    <mergeCell ref="BM124:BX124"/>
    <mergeCell ref="BM125:BX127"/>
    <mergeCell ref="BM128:BX129"/>
    <mergeCell ref="BM130:BX130"/>
    <mergeCell ref="BM131:BX131"/>
    <mergeCell ref="BM132:BX132"/>
    <mergeCell ref="BM133:BX133"/>
    <mergeCell ref="BM134:BX134"/>
    <mergeCell ref="BM135:BX135"/>
    <mergeCell ref="BM136:BX144"/>
    <mergeCell ref="BM145:BX146"/>
    <mergeCell ref="BM147:BX147"/>
    <mergeCell ref="BM148:BX148"/>
    <mergeCell ref="BM149:BX149"/>
    <mergeCell ref="BM150:BX150"/>
    <mergeCell ref="BM151:BX151"/>
    <mergeCell ref="BM152:BX158"/>
    <mergeCell ref="BM159:BX160"/>
    <mergeCell ref="BM161:BX161"/>
    <mergeCell ref="BM162:BX162"/>
    <mergeCell ref="BM163:BX163"/>
    <mergeCell ref="BM164:BX164"/>
    <mergeCell ref="BM165:BX165"/>
    <mergeCell ref="BM166:BX173"/>
    <mergeCell ref="BM174:BX175"/>
    <mergeCell ref="BM176:BX176"/>
    <mergeCell ref="BM177:BX177"/>
    <mergeCell ref="BM178:BX178"/>
    <mergeCell ref="BM179:BX179"/>
    <mergeCell ref="BM180:BX180"/>
    <mergeCell ref="BM181:BX189"/>
    <mergeCell ref="BM190:BX191"/>
    <mergeCell ref="BM192:BX192"/>
    <mergeCell ref="BM193:BX193"/>
    <mergeCell ref="BM194:BX194"/>
    <mergeCell ref="BM195:BX195"/>
    <mergeCell ref="BM196:BX196"/>
    <mergeCell ref="BM197:BX199"/>
    <mergeCell ref="BM200:BX201"/>
    <mergeCell ref="BM202:BX202"/>
    <mergeCell ref="BM203:BX203"/>
    <mergeCell ref="BM204:BX204"/>
    <mergeCell ref="BM205:BX205"/>
    <mergeCell ref="BM206:BX206"/>
    <mergeCell ref="BM207:BX208"/>
    <mergeCell ref="BM209:BX210"/>
    <mergeCell ref="BM211:BX211"/>
    <mergeCell ref="BM212:BX212"/>
    <mergeCell ref="BM213:BX213"/>
    <mergeCell ref="BM214:BX214"/>
    <mergeCell ref="BM215:BX215"/>
    <mergeCell ref="BM216:BX222"/>
    <mergeCell ref="BM223:BX223"/>
    <mergeCell ref="BM224:BX224"/>
    <mergeCell ref="BM225:BX225"/>
    <mergeCell ref="BM226:BX226"/>
    <mergeCell ref="BM227:BX227"/>
    <mergeCell ref="BM228:BX228"/>
    <mergeCell ref="BM229:BX229"/>
    <mergeCell ref="BM230:BX230"/>
    <mergeCell ref="BM231:BX231"/>
    <mergeCell ref="BM232:BX237"/>
    <mergeCell ref="BM238:BX238"/>
    <mergeCell ref="BM239:BX239"/>
    <mergeCell ref="BM240:BX241"/>
    <mergeCell ref="BM242:BX242"/>
    <mergeCell ref="BM243:BX245"/>
    <mergeCell ref="BM246:BX252"/>
    <mergeCell ref="BM253:BX253"/>
    <mergeCell ref="BM254:BX254"/>
    <mergeCell ref="BM255:BX255"/>
    <mergeCell ref="BM256:BX261"/>
    <mergeCell ref="BM262:BX264"/>
    <mergeCell ref="BM265:BX265"/>
    <mergeCell ref="BM266:BX268"/>
    <mergeCell ref="BM269:BX275"/>
    <mergeCell ref="BM276:BX276"/>
    <mergeCell ref="BM277:BX277"/>
    <mergeCell ref="BM278:BX278"/>
    <mergeCell ref="BM279:BX280"/>
    <mergeCell ref="BM281:BX283"/>
    <mergeCell ref="BM284:BX287"/>
    <mergeCell ref="BM288:BX289"/>
    <mergeCell ref="BM290:BX292"/>
    <mergeCell ref="BM293:BX296"/>
    <mergeCell ref="BM297:BX298"/>
    <mergeCell ref="BM299:BX300"/>
    <mergeCell ref="BM301:BX302"/>
    <mergeCell ref="BM303:BX303"/>
    <mergeCell ref="BM304:BX307"/>
    <mergeCell ref="BM308:BX314"/>
    <mergeCell ref="BM316:BX316"/>
    <mergeCell ref="BM317:BX323"/>
    <mergeCell ref="BM324:BX325"/>
    <mergeCell ref="BM326:BX327"/>
    <mergeCell ref="BM328:BX329"/>
    <mergeCell ref="BM330:BX331"/>
    <mergeCell ref="BM332:BX333"/>
    <mergeCell ref="BM334:BX334"/>
    <mergeCell ref="BM335:BX336"/>
    <mergeCell ref="BM337:BX338"/>
    <mergeCell ref="BM339:BX341"/>
    <mergeCell ref="BM342:BX343"/>
    <mergeCell ref="BM344:BX346"/>
    <mergeCell ref="BM347:BX348"/>
    <mergeCell ref="BM349:BX350"/>
    <mergeCell ref="BM395:BX396"/>
    <mergeCell ref="BM397:BX399"/>
    <mergeCell ref="BM400:BX403"/>
    <mergeCell ref="BM404:BX405"/>
    <mergeCell ref="BM406:BX407"/>
    <mergeCell ref="BM408:BX410"/>
    <mergeCell ref="BM411:BX411"/>
    <mergeCell ref="BM412:BX415"/>
    <mergeCell ref="BM416:BX421"/>
    <mergeCell ref="BM351:BX353"/>
    <mergeCell ref="BM354:BX358"/>
    <mergeCell ref="BM359:BX359"/>
    <mergeCell ref="BM360:BX363"/>
    <mergeCell ref="BM364:BX365"/>
    <mergeCell ref="BM366:BX368"/>
    <mergeCell ref="BM369:BX372"/>
    <mergeCell ref="BM373:BX374"/>
    <mergeCell ref="BM375:BX375"/>
    <mergeCell ref="BM376:BX377"/>
    <mergeCell ref="BM378:BX379"/>
    <mergeCell ref="BM380:BX382"/>
    <mergeCell ref="BM383:BX385"/>
    <mergeCell ref="BM386:BX387"/>
    <mergeCell ref="BM388:BX389"/>
    <mergeCell ref="BM390:BX392"/>
    <mergeCell ref="BM393:BX394"/>
    <mergeCell ref="BY19:CJ19"/>
    <mergeCell ref="BY20:CJ22"/>
    <mergeCell ref="BY23:CJ30"/>
    <mergeCell ref="BY31:CJ33"/>
    <mergeCell ref="BY34:CJ37"/>
    <mergeCell ref="BY38:CJ40"/>
    <mergeCell ref="BY41:CJ41"/>
    <mergeCell ref="BY42:CJ44"/>
    <mergeCell ref="BY45:CJ48"/>
    <mergeCell ref="BY3:CJ3"/>
    <mergeCell ref="BY4:CJ4"/>
    <mergeCell ref="BY5:CJ5"/>
    <mergeCell ref="BY6:CJ6"/>
    <mergeCell ref="BY10:CJ12"/>
    <mergeCell ref="BY13:CJ13"/>
    <mergeCell ref="BY14:CJ15"/>
    <mergeCell ref="BY16:CJ18"/>
    <mergeCell ref="BY78:CJ81"/>
    <mergeCell ref="BY82:CJ84"/>
    <mergeCell ref="BY85:CJ87"/>
    <mergeCell ref="BY88:CJ93"/>
    <mergeCell ref="BY94:CJ94"/>
    <mergeCell ref="BY95:CJ97"/>
    <mergeCell ref="BY98:CJ101"/>
    <mergeCell ref="BY102:CJ103"/>
    <mergeCell ref="BY104:CJ106"/>
    <mergeCell ref="BY49:CJ50"/>
    <mergeCell ref="BY51:CJ55"/>
    <mergeCell ref="BY56:CJ62"/>
    <mergeCell ref="BY63:CJ66"/>
    <mergeCell ref="BY67:CJ73"/>
    <mergeCell ref="BY74:CJ74"/>
    <mergeCell ref="BY75:CJ75"/>
    <mergeCell ref="BY76:CJ76"/>
    <mergeCell ref="BY77:CJ77"/>
    <mergeCell ref="BY132:CJ132"/>
    <mergeCell ref="BY133:CJ133"/>
    <mergeCell ref="BY134:CJ134"/>
    <mergeCell ref="BY135:CJ135"/>
    <mergeCell ref="BY136:CJ144"/>
    <mergeCell ref="BY145:CJ146"/>
    <mergeCell ref="BY147:CJ147"/>
    <mergeCell ref="BY148:CJ148"/>
    <mergeCell ref="BY149:CJ149"/>
    <mergeCell ref="BY107:CJ110"/>
    <mergeCell ref="BY111:CJ114"/>
    <mergeCell ref="BY115:CJ119"/>
    <mergeCell ref="BY121:CJ123"/>
    <mergeCell ref="BY124:CJ124"/>
    <mergeCell ref="BY125:CJ127"/>
    <mergeCell ref="BY128:CJ129"/>
    <mergeCell ref="BY130:CJ130"/>
    <mergeCell ref="BY131:CJ131"/>
    <mergeCell ref="BY166:CJ173"/>
    <mergeCell ref="BY174:CJ175"/>
    <mergeCell ref="BY176:CJ176"/>
    <mergeCell ref="BY177:CJ177"/>
    <mergeCell ref="BY178:CJ178"/>
    <mergeCell ref="BY179:CJ179"/>
    <mergeCell ref="BY180:CJ180"/>
    <mergeCell ref="BY181:CJ189"/>
    <mergeCell ref="BY190:CJ191"/>
    <mergeCell ref="BY150:CJ150"/>
    <mergeCell ref="BY151:CJ151"/>
    <mergeCell ref="BY152:CJ158"/>
    <mergeCell ref="BY159:CJ160"/>
    <mergeCell ref="BY161:CJ161"/>
    <mergeCell ref="BY162:CJ162"/>
    <mergeCell ref="BY163:CJ163"/>
    <mergeCell ref="BY164:CJ164"/>
    <mergeCell ref="BY165:CJ165"/>
    <mergeCell ref="BY204:CJ204"/>
    <mergeCell ref="BY205:CJ205"/>
    <mergeCell ref="BY206:CJ206"/>
    <mergeCell ref="BY207:CJ208"/>
    <mergeCell ref="BY209:CJ210"/>
    <mergeCell ref="BY211:CJ211"/>
    <mergeCell ref="BY212:CJ212"/>
    <mergeCell ref="BY213:CJ213"/>
    <mergeCell ref="BY214:CJ214"/>
    <mergeCell ref="BY192:CJ192"/>
    <mergeCell ref="BY193:CJ193"/>
    <mergeCell ref="BY194:CJ194"/>
    <mergeCell ref="BY195:CJ195"/>
    <mergeCell ref="BY196:CJ196"/>
    <mergeCell ref="BY197:CJ199"/>
    <mergeCell ref="BY200:CJ201"/>
    <mergeCell ref="BY202:CJ202"/>
    <mergeCell ref="BY203:CJ203"/>
    <mergeCell ref="BY230:CJ230"/>
    <mergeCell ref="BY231:CJ231"/>
    <mergeCell ref="BY232:CJ237"/>
    <mergeCell ref="BY238:CJ238"/>
    <mergeCell ref="BY239:CJ239"/>
    <mergeCell ref="BY240:CJ241"/>
    <mergeCell ref="BY242:CJ242"/>
    <mergeCell ref="BY243:CJ245"/>
    <mergeCell ref="BY246:CJ252"/>
    <mergeCell ref="BY215:CJ215"/>
    <mergeCell ref="BY216:CJ222"/>
    <mergeCell ref="BY223:CJ223"/>
    <mergeCell ref="BY224:CJ224"/>
    <mergeCell ref="BY225:CJ225"/>
    <mergeCell ref="BY226:CJ226"/>
    <mergeCell ref="BY227:CJ227"/>
    <mergeCell ref="BY228:CJ228"/>
    <mergeCell ref="BY229:CJ229"/>
    <mergeCell ref="BY277:CJ277"/>
    <mergeCell ref="BY278:CJ278"/>
    <mergeCell ref="BY279:CJ280"/>
    <mergeCell ref="BY281:CJ283"/>
    <mergeCell ref="BY284:CJ287"/>
    <mergeCell ref="BY288:CJ289"/>
    <mergeCell ref="BY290:CJ292"/>
    <mergeCell ref="BY293:CJ296"/>
    <mergeCell ref="BY297:CJ298"/>
    <mergeCell ref="BY253:CJ253"/>
    <mergeCell ref="BY254:CJ254"/>
    <mergeCell ref="BY255:CJ255"/>
    <mergeCell ref="BY256:CJ261"/>
    <mergeCell ref="BY262:CJ264"/>
    <mergeCell ref="BY265:CJ265"/>
    <mergeCell ref="BY266:CJ268"/>
    <mergeCell ref="BY269:CJ275"/>
    <mergeCell ref="BY276:CJ276"/>
    <mergeCell ref="BY369:CJ372"/>
    <mergeCell ref="BY328:CJ329"/>
    <mergeCell ref="BY330:CJ331"/>
    <mergeCell ref="BY332:CJ333"/>
    <mergeCell ref="BY334:CJ334"/>
    <mergeCell ref="BY335:CJ336"/>
    <mergeCell ref="BY337:CJ338"/>
    <mergeCell ref="BY339:CJ341"/>
    <mergeCell ref="BY342:CJ343"/>
    <mergeCell ref="BY344:CJ346"/>
    <mergeCell ref="BY299:CJ300"/>
    <mergeCell ref="BY301:CJ302"/>
    <mergeCell ref="BY303:CJ303"/>
    <mergeCell ref="BY304:CJ307"/>
    <mergeCell ref="BY308:CJ314"/>
    <mergeCell ref="BY316:CJ316"/>
    <mergeCell ref="BY317:CJ323"/>
    <mergeCell ref="BY324:CJ325"/>
    <mergeCell ref="BY326:CJ327"/>
    <mergeCell ref="BY347:CJ348"/>
    <mergeCell ref="BY349:CJ350"/>
    <mergeCell ref="BY351:CJ353"/>
    <mergeCell ref="BY354:CJ358"/>
    <mergeCell ref="BY359:CJ359"/>
    <mergeCell ref="BY360:CJ363"/>
    <mergeCell ref="BY364:CJ365"/>
    <mergeCell ref="BY366:CJ368"/>
    <mergeCell ref="BY416:CJ421"/>
    <mergeCell ref="BY393:CJ394"/>
    <mergeCell ref="BY395:CJ396"/>
    <mergeCell ref="BY397:CJ399"/>
    <mergeCell ref="BY400:CJ403"/>
    <mergeCell ref="BY404:CJ405"/>
    <mergeCell ref="BY406:CJ407"/>
    <mergeCell ref="BY408:CJ410"/>
    <mergeCell ref="BY411:CJ411"/>
    <mergeCell ref="BY412:CJ415"/>
    <mergeCell ref="BY373:CJ374"/>
    <mergeCell ref="BY375:CJ375"/>
    <mergeCell ref="BY376:CJ377"/>
    <mergeCell ref="BY378:CJ379"/>
    <mergeCell ref="BY380:CJ382"/>
    <mergeCell ref="BY383:CJ385"/>
    <mergeCell ref="BY386:CJ387"/>
    <mergeCell ref="BY388:CJ389"/>
    <mergeCell ref="BY390:CJ392"/>
  </mergeCells>
  <pageMargins left="0.78740157480314965" right="0.39370078740157483" top="0.59055118110236227" bottom="0.39370078740157483" header="0.27559055118110237" footer="0.27559055118110237"/>
  <pageSetup paperSize="9" scale="61" orientation="landscape" r:id="rId1"/>
  <headerFooter alignWithMargins="0">
    <oddHeader>&amp;L&amp;"Arial,обычный"&amp;6Подготовлено с использованием системы ГАРАНТ</oddHeader>
  </headerFooter>
  <rowBreaks count="7" manualBreakCount="7">
    <brk id="62" max="16383" man="1"/>
    <brk id="119" max="16383" man="1"/>
    <brk id="165" max="16383" man="1"/>
    <brk id="215" max="16383" man="1"/>
    <brk id="261" max="16383" man="1"/>
    <brk id="314" max="16383" man="1"/>
    <brk id="3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BX509"/>
  <sheetViews>
    <sheetView tabSelected="1" view="pageBreakPreview" topLeftCell="A34" zoomScaleSheetLayoutView="100" workbookViewId="0">
      <selection activeCell="BG60" sqref="BG60:BL62"/>
    </sheetView>
  </sheetViews>
  <sheetFormatPr defaultColWidth="1.44140625" defaultRowHeight="15.6"/>
  <cols>
    <col min="1" max="28" width="1.44140625" style="13"/>
    <col min="29" max="39" width="1.6640625" style="13" customWidth="1"/>
    <col min="40" max="40" width="3.109375" style="13" customWidth="1"/>
    <col min="41" max="57" width="1.6640625" style="13" customWidth="1"/>
    <col min="58" max="58" width="3.44140625" style="13" customWidth="1"/>
    <col min="59" max="63" width="1.6640625" style="13" customWidth="1"/>
    <col min="64" max="64" width="3.33203125" style="13" customWidth="1"/>
    <col min="65" max="69" width="1.6640625" style="13" hidden="1" customWidth="1"/>
    <col min="70" max="70" width="12.33203125" style="13" hidden="1" customWidth="1"/>
    <col min="71" max="76" width="1.6640625" style="13" hidden="1" customWidth="1"/>
    <col min="77" max="16384" width="1.44140625" style="1"/>
  </cols>
  <sheetData>
    <row r="1" spans="1:76" s="8" customFormat="1" ht="16.8">
      <c r="A1" s="243" t="s">
        <v>373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</row>
    <row r="2" spans="1:76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</row>
    <row r="3" spans="1:76" s="9" customFormat="1" ht="13.2">
      <c r="A3" s="252" t="s">
        <v>22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 t="s">
        <v>24</v>
      </c>
      <c r="W3" s="252"/>
      <c r="X3" s="252"/>
      <c r="Y3" s="252"/>
      <c r="Z3" s="252"/>
      <c r="AA3" s="252"/>
      <c r="AB3" s="252"/>
      <c r="AC3" s="252" t="s">
        <v>25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 t="s">
        <v>28</v>
      </c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 t="s">
        <v>31</v>
      </c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 t="s">
        <v>31</v>
      </c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</row>
    <row r="4" spans="1:76" s="9" customFormat="1" ht="13.2">
      <c r="A4" s="253" t="s">
        <v>23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 t="s">
        <v>34</v>
      </c>
      <c r="W4" s="253"/>
      <c r="X4" s="253"/>
      <c r="Y4" s="253"/>
      <c r="Z4" s="253"/>
      <c r="AA4" s="253"/>
      <c r="AB4" s="253"/>
      <c r="AC4" s="253" t="s">
        <v>26</v>
      </c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 t="s">
        <v>29</v>
      </c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 t="s">
        <v>32</v>
      </c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 t="s">
        <v>32</v>
      </c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</row>
    <row r="5" spans="1:76" s="9" customFormat="1" ht="13.2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 t="s">
        <v>35</v>
      </c>
      <c r="W5" s="253"/>
      <c r="X5" s="253"/>
      <c r="Y5" s="253"/>
      <c r="Z5" s="253"/>
      <c r="AA5" s="253"/>
      <c r="AB5" s="253"/>
      <c r="AC5" s="253" t="s">
        <v>27</v>
      </c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 t="s">
        <v>30</v>
      </c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 t="s">
        <v>33</v>
      </c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 t="s">
        <v>33</v>
      </c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</row>
    <row r="6" spans="1:76" s="9" customFormat="1" ht="23.25" customHeight="1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1" t="s">
        <v>491</v>
      </c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1" t="s">
        <v>492</v>
      </c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1" t="s">
        <v>493</v>
      </c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1" t="s">
        <v>488</v>
      </c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</row>
    <row r="7" spans="1:76" s="9" customFormat="1" ht="12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 t="s">
        <v>374</v>
      </c>
      <c r="AD7" s="252"/>
      <c r="AE7" s="252"/>
      <c r="AF7" s="252"/>
      <c r="AG7" s="252"/>
      <c r="AH7" s="252"/>
      <c r="AI7" s="252" t="s">
        <v>376</v>
      </c>
      <c r="AJ7" s="252"/>
      <c r="AK7" s="252"/>
      <c r="AL7" s="252"/>
      <c r="AM7" s="252"/>
      <c r="AN7" s="252"/>
      <c r="AO7" s="252" t="s">
        <v>374</v>
      </c>
      <c r="AP7" s="252"/>
      <c r="AQ7" s="252"/>
      <c r="AR7" s="252"/>
      <c r="AS7" s="252"/>
      <c r="AT7" s="252"/>
      <c r="AU7" s="252" t="s">
        <v>376</v>
      </c>
      <c r="AV7" s="252"/>
      <c r="AW7" s="252"/>
      <c r="AX7" s="252"/>
      <c r="AY7" s="252"/>
      <c r="AZ7" s="252"/>
      <c r="BA7" s="252" t="s">
        <v>374</v>
      </c>
      <c r="BB7" s="252"/>
      <c r="BC7" s="252"/>
      <c r="BD7" s="252"/>
      <c r="BE7" s="252"/>
      <c r="BF7" s="252"/>
      <c r="BG7" s="252" t="s">
        <v>376</v>
      </c>
      <c r="BH7" s="252"/>
      <c r="BI7" s="252"/>
      <c r="BJ7" s="252"/>
      <c r="BK7" s="252"/>
      <c r="BL7" s="252"/>
      <c r="BM7" s="252" t="s">
        <v>374</v>
      </c>
      <c r="BN7" s="252"/>
      <c r="BO7" s="252"/>
      <c r="BP7" s="252"/>
      <c r="BQ7" s="252"/>
      <c r="BR7" s="252"/>
      <c r="BS7" s="252" t="s">
        <v>376</v>
      </c>
      <c r="BT7" s="252"/>
      <c r="BU7" s="252"/>
      <c r="BV7" s="252"/>
      <c r="BW7" s="252"/>
      <c r="BX7" s="252"/>
    </row>
    <row r="8" spans="1:76" s="9" customFormat="1" ht="12" customHeight="1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 t="s">
        <v>375</v>
      </c>
      <c r="AD8" s="250"/>
      <c r="AE8" s="250"/>
      <c r="AF8" s="250"/>
      <c r="AG8" s="250"/>
      <c r="AH8" s="250"/>
      <c r="AI8" s="250" t="s">
        <v>375</v>
      </c>
      <c r="AJ8" s="250"/>
      <c r="AK8" s="250"/>
      <c r="AL8" s="250"/>
      <c r="AM8" s="250"/>
      <c r="AN8" s="250"/>
      <c r="AO8" s="250" t="s">
        <v>375</v>
      </c>
      <c r="AP8" s="250"/>
      <c r="AQ8" s="250"/>
      <c r="AR8" s="250"/>
      <c r="AS8" s="250"/>
      <c r="AT8" s="250"/>
      <c r="AU8" s="250" t="s">
        <v>375</v>
      </c>
      <c r="AV8" s="250"/>
      <c r="AW8" s="250"/>
      <c r="AX8" s="250"/>
      <c r="AY8" s="250"/>
      <c r="AZ8" s="250"/>
      <c r="BA8" s="250" t="s">
        <v>375</v>
      </c>
      <c r="BB8" s="250"/>
      <c r="BC8" s="250"/>
      <c r="BD8" s="250"/>
      <c r="BE8" s="250"/>
      <c r="BF8" s="250"/>
      <c r="BG8" s="250" t="s">
        <v>375</v>
      </c>
      <c r="BH8" s="250"/>
      <c r="BI8" s="250"/>
      <c r="BJ8" s="250"/>
      <c r="BK8" s="250"/>
      <c r="BL8" s="250"/>
      <c r="BM8" s="250" t="s">
        <v>375</v>
      </c>
      <c r="BN8" s="250"/>
      <c r="BO8" s="250"/>
      <c r="BP8" s="250"/>
      <c r="BQ8" s="250"/>
      <c r="BR8" s="250"/>
      <c r="BS8" s="250" t="s">
        <v>375</v>
      </c>
      <c r="BT8" s="250"/>
      <c r="BU8" s="250"/>
      <c r="BV8" s="250"/>
      <c r="BW8" s="250"/>
      <c r="BX8" s="250"/>
    </row>
    <row r="9" spans="1:76" s="9" customFormat="1" ht="13.2">
      <c r="A9" s="255" t="s">
        <v>39</v>
      </c>
      <c r="B9" s="255"/>
      <c r="C9" s="255"/>
      <c r="D9" s="255"/>
      <c r="E9" s="254" t="s">
        <v>377</v>
      </c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5"/>
      <c r="W9" s="255"/>
      <c r="X9" s="255"/>
      <c r="Y9" s="255"/>
      <c r="Z9" s="255"/>
      <c r="AA9" s="255"/>
      <c r="AB9" s="255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</row>
    <row r="10" spans="1:76" s="9" customFormat="1" ht="13.2">
      <c r="A10" s="255"/>
      <c r="B10" s="255"/>
      <c r="C10" s="255"/>
      <c r="D10" s="255"/>
      <c r="E10" s="254" t="s">
        <v>378</v>
      </c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5"/>
      <c r="W10" s="255"/>
      <c r="X10" s="255"/>
      <c r="Y10" s="255"/>
      <c r="Z10" s="255"/>
      <c r="AA10" s="255"/>
      <c r="AB10" s="255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</row>
    <row r="11" spans="1:76" s="9" customFormat="1" ht="13.2">
      <c r="A11" s="255"/>
      <c r="B11" s="255"/>
      <c r="C11" s="255"/>
      <c r="D11" s="255"/>
      <c r="E11" s="254" t="s">
        <v>379</v>
      </c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5"/>
      <c r="W11" s="255"/>
      <c r="X11" s="255"/>
      <c r="Y11" s="255"/>
      <c r="Z11" s="255"/>
      <c r="AA11" s="255"/>
      <c r="AB11" s="255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</row>
    <row r="12" spans="1:76" s="9" customFormat="1" ht="13.2">
      <c r="A12" s="255" t="s">
        <v>41</v>
      </c>
      <c r="B12" s="255"/>
      <c r="C12" s="255"/>
      <c r="D12" s="255"/>
      <c r="E12" s="254" t="s">
        <v>380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5"/>
      <c r="W12" s="255"/>
      <c r="X12" s="255"/>
      <c r="Y12" s="255"/>
      <c r="Z12" s="255"/>
      <c r="AA12" s="255"/>
      <c r="AB12" s="255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</row>
    <row r="13" spans="1:76" s="9" customFormat="1" ht="13.2">
      <c r="A13" s="255"/>
      <c r="B13" s="255"/>
      <c r="C13" s="255"/>
      <c r="D13" s="255"/>
      <c r="E13" s="254" t="s">
        <v>381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5"/>
      <c r="W13" s="255"/>
      <c r="X13" s="255"/>
      <c r="Y13" s="255"/>
      <c r="Z13" s="255"/>
      <c r="AA13" s="255"/>
      <c r="AB13" s="255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</row>
    <row r="14" spans="1:76" s="9" customFormat="1" ht="13.2">
      <c r="A14" s="255"/>
      <c r="B14" s="255"/>
      <c r="C14" s="255"/>
      <c r="D14" s="255"/>
      <c r="E14" s="254" t="s">
        <v>382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5"/>
      <c r="W14" s="255"/>
      <c r="X14" s="255"/>
      <c r="Y14" s="255"/>
      <c r="Z14" s="255"/>
      <c r="AA14" s="255"/>
      <c r="AB14" s="255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</row>
    <row r="15" spans="1:76" s="9" customFormat="1" ht="13.2">
      <c r="A15" s="255"/>
      <c r="B15" s="255"/>
      <c r="C15" s="255"/>
      <c r="D15" s="255"/>
      <c r="E15" s="254" t="s">
        <v>383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7" t="s">
        <v>399</v>
      </c>
      <c r="W15" s="257"/>
      <c r="X15" s="257"/>
      <c r="Y15" s="257"/>
      <c r="Z15" s="257"/>
      <c r="AA15" s="257"/>
      <c r="AB15" s="25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</row>
    <row r="16" spans="1:76" s="9" customFormat="1" ht="13.2">
      <c r="A16" s="255"/>
      <c r="B16" s="255"/>
      <c r="C16" s="255"/>
      <c r="D16" s="255"/>
      <c r="E16" s="254" t="s">
        <v>384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7"/>
      <c r="W16" s="257"/>
      <c r="X16" s="257"/>
      <c r="Y16" s="257"/>
      <c r="Z16" s="257"/>
      <c r="AA16" s="257"/>
      <c r="AB16" s="25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</row>
    <row r="17" spans="1:76" s="9" customFormat="1" ht="13.2">
      <c r="A17" s="255"/>
      <c r="B17" s="255"/>
      <c r="C17" s="255"/>
      <c r="D17" s="255"/>
      <c r="E17" s="254" t="s">
        <v>381</v>
      </c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7"/>
      <c r="W17" s="257"/>
      <c r="X17" s="257"/>
      <c r="Y17" s="257"/>
      <c r="Z17" s="257"/>
      <c r="AA17" s="257"/>
      <c r="AB17" s="25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</row>
    <row r="18" spans="1:76" s="9" customFormat="1" ht="13.2">
      <c r="A18" s="255"/>
      <c r="B18" s="255"/>
      <c r="C18" s="255"/>
      <c r="D18" s="255"/>
      <c r="E18" s="254" t="s">
        <v>385</v>
      </c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7"/>
      <c r="W18" s="257"/>
      <c r="X18" s="257"/>
      <c r="Y18" s="257"/>
      <c r="Z18" s="257"/>
      <c r="AA18" s="257"/>
      <c r="AB18" s="25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</row>
    <row r="19" spans="1:76" s="9" customFormat="1" ht="2.25" customHeight="1">
      <c r="A19" s="255"/>
      <c r="B19" s="255"/>
      <c r="C19" s="255"/>
      <c r="D19" s="255"/>
      <c r="E19" s="254" t="s">
        <v>386</v>
      </c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7"/>
      <c r="W19" s="257"/>
      <c r="X19" s="257"/>
      <c r="Y19" s="257"/>
      <c r="Z19" s="257"/>
      <c r="AA19" s="257"/>
      <c r="AB19" s="25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</row>
    <row r="20" spans="1:76" s="9" customFormat="1" ht="12.75" hidden="1" customHeight="1">
      <c r="A20" s="255"/>
      <c r="B20" s="255"/>
      <c r="C20" s="255"/>
      <c r="D20" s="255"/>
      <c r="E20" s="254" t="s">
        <v>387</v>
      </c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7"/>
      <c r="W20" s="257"/>
      <c r="X20" s="257"/>
      <c r="Y20" s="257"/>
      <c r="Z20" s="257"/>
      <c r="AA20" s="257"/>
      <c r="AB20" s="25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</row>
    <row r="21" spans="1:76" s="9" customFormat="1" ht="12.75" hidden="1" customHeight="1">
      <c r="A21" s="255"/>
      <c r="B21" s="255"/>
      <c r="C21" s="255"/>
      <c r="D21" s="255"/>
      <c r="E21" s="254" t="s">
        <v>65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7"/>
      <c r="W21" s="257"/>
      <c r="X21" s="257"/>
      <c r="Y21" s="257"/>
      <c r="Z21" s="257"/>
      <c r="AA21" s="257"/>
      <c r="AB21" s="25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</row>
    <row r="22" spans="1:76" s="9" customFormat="1" ht="12.75" hidden="1" customHeight="1">
      <c r="A22" s="255"/>
      <c r="B22" s="255"/>
      <c r="C22" s="255"/>
      <c r="D22" s="255"/>
      <c r="E22" s="254" t="s">
        <v>388</v>
      </c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7"/>
      <c r="W22" s="257"/>
      <c r="X22" s="257"/>
      <c r="Y22" s="257"/>
      <c r="Z22" s="257"/>
      <c r="AA22" s="257"/>
      <c r="AB22" s="25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</row>
    <row r="23" spans="1:76" s="9" customFormat="1" ht="12.75" hidden="1" customHeight="1">
      <c r="A23" s="255"/>
      <c r="B23" s="255"/>
      <c r="C23" s="255"/>
      <c r="D23" s="255"/>
      <c r="E23" s="254" t="s">
        <v>389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7"/>
      <c r="W23" s="257"/>
      <c r="X23" s="257"/>
      <c r="Y23" s="257"/>
      <c r="Z23" s="257"/>
      <c r="AA23" s="257"/>
      <c r="AB23" s="25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</row>
    <row r="24" spans="1:76" s="9" customFormat="1" ht="12.75" hidden="1" customHeight="1">
      <c r="A24" s="255"/>
      <c r="B24" s="255"/>
      <c r="C24" s="255"/>
      <c r="D24" s="255"/>
      <c r="E24" s="254" t="s">
        <v>232</v>
      </c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7"/>
      <c r="W24" s="257"/>
      <c r="X24" s="257"/>
      <c r="Y24" s="257"/>
      <c r="Z24" s="257"/>
      <c r="AA24" s="257"/>
      <c r="AB24" s="25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</row>
    <row r="25" spans="1:76" s="9" customFormat="1" ht="12.75" hidden="1" customHeight="1">
      <c r="A25" s="255"/>
      <c r="B25" s="255"/>
      <c r="C25" s="255"/>
      <c r="D25" s="255"/>
      <c r="E25" s="254" t="s">
        <v>390</v>
      </c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7"/>
      <c r="W25" s="257"/>
      <c r="X25" s="257"/>
      <c r="Y25" s="257"/>
      <c r="Z25" s="257"/>
      <c r="AA25" s="257"/>
      <c r="AB25" s="25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</row>
    <row r="26" spans="1:76" s="9" customFormat="1" ht="12.75" hidden="1" customHeight="1">
      <c r="A26" s="255"/>
      <c r="B26" s="255"/>
      <c r="C26" s="255"/>
      <c r="D26" s="255"/>
      <c r="E26" s="254" t="s">
        <v>391</v>
      </c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7"/>
      <c r="W26" s="257"/>
      <c r="X26" s="257"/>
      <c r="Y26" s="257"/>
      <c r="Z26" s="257"/>
      <c r="AA26" s="257"/>
      <c r="AB26" s="25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</row>
    <row r="27" spans="1:76" s="9" customFormat="1" ht="12.75" hidden="1" customHeight="1">
      <c r="A27" s="255"/>
      <c r="B27" s="255"/>
      <c r="C27" s="255"/>
      <c r="D27" s="255"/>
      <c r="E27" s="254" t="s">
        <v>392</v>
      </c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7"/>
      <c r="W27" s="257"/>
      <c r="X27" s="257"/>
      <c r="Y27" s="257"/>
      <c r="Z27" s="257"/>
      <c r="AA27" s="257"/>
      <c r="AB27" s="25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</row>
    <row r="28" spans="1:76" s="9" customFormat="1" ht="12.75" hidden="1" customHeight="1">
      <c r="A28" s="255"/>
      <c r="B28" s="255"/>
      <c r="C28" s="255"/>
      <c r="D28" s="255"/>
      <c r="E28" s="254" t="s">
        <v>393</v>
      </c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7"/>
      <c r="W28" s="257"/>
      <c r="X28" s="257"/>
      <c r="Y28" s="257"/>
      <c r="Z28" s="257"/>
      <c r="AA28" s="257"/>
      <c r="AB28" s="25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</row>
    <row r="29" spans="1:76" s="9" customFormat="1" ht="12.75" hidden="1" customHeight="1">
      <c r="A29" s="255"/>
      <c r="B29" s="255"/>
      <c r="C29" s="255"/>
      <c r="D29" s="255"/>
      <c r="E29" s="254" t="s">
        <v>394</v>
      </c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7"/>
      <c r="W29" s="257"/>
      <c r="X29" s="257"/>
      <c r="Y29" s="257"/>
      <c r="Z29" s="257"/>
      <c r="AA29" s="257"/>
      <c r="AB29" s="25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</row>
    <row r="30" spans="1:76" s="9" customFormat="1" ht="12.75" hidden="1" customHeight="1">
      <c r="A30" s="255"/>
      <c r="B30" s="255"/>
      <c r="C30" s="255"/>
      <c r="D30" s="255"/>
      <c r="E30" s="254" t="s">
        <v>395</v>
      </c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7"/>
      <c r="W30" s="257"/>
      <c r="X30" s="257"/>
      <c r="Y30" s="257"/>
      <c r="Z30" s="257"/>
      <c r="AA30" s="257"/>
      <c r="AB30" s="25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</row>
    <row r="31" spans="1:76" s="9" customFormat="1" ht="12.75" hidden="1" customHeight="1">
      <c r="A31" s="255"/>
      <c r="B31" s="255"/>
      <c r="C31" s="255"/>
      <c r="D31" s="255"/>
      <c r="E31" s="254" t="s">
        <v>396</v>
      </c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7"/>
      <c r="W31" s="257"/>
      <c r="X31" s="257"/>
      <c r="Y31" s="257"/>
      <c r="Z31" s="257"/>
      <c r="AA31" s="257"/>
      <c r="AB31" s="25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</row>
    <row r="32" spans="1:76" s="9" customFormat="1" ht="12.75" hidden="1" customHeight="1">
      <c r="A32" s="255"/>
      <c r="B32" s="255"/>
      <c r="C32" s="255"/>
      <c r="D32" s="255"/>
      <c r="E32" s="254" t="s">
        <v>397</v>
      </c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7"/>
      <c r="W32" s="257"/>
      <c r="X32" s="257"/>
      <c r="Y32" s="257"/>
      <c r="Z32" s="257"/>
      <c r="AA32" s="257"/>
      <c r="AB32" s="25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</row>
    <row r="33" spans="1:76" s="9" customFormat="1" ht="12.75" hidden="1" customHeight="1">
      <c r="A33" s="255"/>
      <c r="B33" s="255"/>
      <c r="C33" s="255"/>
      <c r="D33" s="255"/>
      <c r="E33" s="254" t="s">
        <v>398</v>
      </c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7"/>
      <c r="W33" s="257"/>
      <c r="X33" s="257"/>
      <c r="Y33" s="257"/>
      <c r="Z33" s="257"/>
      <c r="AA33" s="257"/>
      <c r="AB33" s="25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</row>
    <row r="34" spans="1:76" s="9" customFormat="1" ht="13.2">
      <c r="A34" s="255"/>
      <c r="B34" s="255"/>
      <c r="C34" s="255"/>
      <c r="D34" s="255"/>
      <c r="E34" s="254" t="s">
        <v>400</v>
      </c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7" t="s">
        <v>417</v>
      </c>
      <c r="W34" s="255"/>
      <c r="X34" s="255"/>
      <c r="Y34" s="255"/>
      <c r="Z34" s="255"/>
      <c r="AA34" s="255"/>
      <c r="AB34" s="255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</row>
    <row r="35" spans="1:76" s="9" customFormat="1" ht="13.2">
      <c r="A35" s="255"/>
      <c r="B35" s="255"/>
      <c r="C35" s="255"/>
      <c r="D35" s="255"/>
      <c r="E35" s="254" t="s">
        <v>401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5"/>
      <c r="W35" s="255"/>
      <c r="X35" s="255"/>
      <c r="Y35" s="255"/>
      <c r="Z35" s="255"/>
      <c r="AA35" s="255"/>
      <c r="AB35" s="255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</row>
    <row r="36" spans="1:76" s="9" customFormat="1" ht="13.2">
      <c r="A36" s="255"/>
      <c r="B36" s="255"/>
      <c r="C36" s="255"/>
      <c r="D36" s="255"/>
      <c r="E36" s="254" t="s">
        <v>402</v>
      </c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5"/>
      <c r="W36" s="255"/>
      <c r="X36" s="255"/>
      <c r="Y36" s="255"/>
      <c r="Z36" s="255"/>
      <c r="AA36" s="255"/>
      <c r="AB36" s="255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</row>
    <row r="37" spans="1:76" s="9" customFormat="1" ht="0.75" customHeight="1">
      <c r="A37" s="255"/>
      <c r="B37" s="255"/>
      <c r="C37" s="255"/>
      <c r="D37" s="255"/>
      <c r="E37" s="254" t="s">
        <v>381</v>
      </c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5"/>
      <c r="W37" s="255"/>
      <c r="X37" s="255"/>
      <c r="Y37" s="255"/>
      <c r="Z37" s="255"/>
      <c r="AA37" s="255"/>
      <c r="AB37" s="255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</row>
    <row r="38" spans="1:76" s="9" customFormat="1" ht="12.75" hidden="1" customHeight="1">
      <c r="A38" s="255"/>
      <c r="B38" s="255"/>
      <c r="C38" s="255"/>
      <c r="D38" s="255"/>
      <c r="E38" s="254" t="s">
        <v>385</v>
      </c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5"/>
      <c r="W38" s="255"/>
      <c r="X38" s="255"/>
      <c r="Y38" s="255"/>
      <c r="Z38" s="255"/>
      <c r="AA38" s="255"/>
      <c r="AB38" s="255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</row>
    <row r="39" spans="1:76" s="9" customFormat="1" ht="12.75" hidden="1" customHeight="1">
      <c r="A39" s="255"/>
      <c r="B39" s="255"/>
      <c r="C39" s="255"/>
      <c r="D39" s="255"/>
      <c r="E39" s="254" t="s">
        <v>403</v>
      </c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5"/>
      <c r="W39" s="255"/>
      <c r="X39" s="255"/>
      <c r="Y39" s="255"/>
      <c r="Z39" s="255"/>
      <c r="AA39" s="255"/>
      <c r="AB39" s="255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</row>
    <row r="40" spans="1:76" s="9" customFormat="1" ht="12.75" hidden="1" customHeight="1">
      <c r="A40" s="255"/>
      <c r="B40" s="255"/>
      <c r="C40" s="255"/>
      <c r="D40" s="255"/>
      <c r="E40" s="254" t="s">
        <v>404</v>
      </c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5"/>
      <c r="W40" s="255"/>
      <c r="X40" s="255"/>
      <c r="Y40" s="255"/>
      <c r="Z40" s="255"/>
      <c r="AA40" s="255"/>
      <c r="AB40" s="255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</row>
    <row r="41" spans="1:76" s="9" customFormat="1" ht="12.75" hidden="1" customHeight="1">
      <c r="A41" s="255"/>
      <c r="B41" s="255"/>
      <c r="C41" s="255"/>
      <c r="D41" s="255"/>
      <c r="E41" s="254" t="s">
        <v>405</v>
      </c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5"/>
      <c r="W41" s="255"/>
      <c r="X41" s="255"/>
      <c r="Y41" s="255"/>
      <c r="Z41" s="255"/>
      <c r="AA41" s="255"/>
      <c r="AB41" s="255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</row>
    <row r="42" spans="1:76" s="9" customFormat="1" ht="12.75" hidden="1" customHeight="1">
      <c r="A42" s="255"/>
      <c r="B42" s="255"/>
      <c r="C42" s="255"/>
      <c r="D42" s="255"/>
      <c r="E42" s="254" t="s">
        <v>406</v>
      </c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5"/>
      <c r="W42" s="255"/>
      <c r="X42" s="255"/>
      <c r="Y42" s="255"/>
      <c r="Z42" s="255"/>
      <c r="AA42" s="255"/>
      <c r="AB42" s="255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</row>
    <row r="43" spans="1:76" s="9" customFormat="1" ht="12.75" hidden="1" customHeight="1">
      <c r="A43" s="255"/>
      <c r="B43" s="255"/>
      <c r="C43" s="255"/>
      <c r="D43" s="255"/>
      <c r="E43" s="254" t="s">
        <v>407</v>
      </c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5"/>
      <c r="W43" s="255"/>
      <c r="X43" s="255"/>
      <c r="Y43" s="255"/>
      <c r="Z43" s="255"/>
      <c r="AA43" s="255"/>
      <c r="AB43" s="255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</row>
    <row r="44" spans="1:76" s="9" customFormat="1" ht="12.75" hidden="1" customHeight="1">
      <c r="A44" s="255"/>
      <c r="B44" s="255"/>
      <c r="C44" s="255"/>
      <c r="D44" s="255"/>
      <c r="E44" s="254" t="s">
        <v>408</v>
      </c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5"/>
      <c r="W44" s="255"/>
      <c r="X44" s="255"/>
      <c r="Y44" s="255"/>
      <c r="Z44" s="255"/>
      <c r="AA44" s="255"/>
      <c r="AB44" s="255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</row>
    <row r="45" spans="1:76" s="9" customFormat="1" ht="12.75" hidden="1" customHeight="1">
      <c r="A45" s="255"/>
      <c r="B45" s="255"/>
      <c r="C45" s="255"/>
      <c r="D45" s="255"/>
      <c r="E45" s="254" t="s">
        <v>409</v>
      </c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5"/>
      <c r="W45" s="255"/>
      <c r="X45" s="255"/>
      <c r="Y45" s="255"/>
      <c r="Z45" s="255"/>
      <c r="AA45" s="255"/>
      <c r="AB45" s="255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</row>
    <row r="46" spans="1:76" s="9" customFormat="1" ht="12.75" hidden="1" customHeight="1">
      <c r="A46" s="255"/>
      <c r="B46" s="255"/>
      <c r="C46" s="255"/>
      <c r="D46" s="255"/>
      <c r="E46" s="254" t="s">
        <v>410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5"/>
      <c r="W46" s="255"/>
      <c r="X46" s="255"/>
      <c r="Y46" s="255"/>
      <c r="Z46" s="255"/>
      <c r="AA46" s="255"/>
      <c r="AB46" s="255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</row>
    <row r="47" spans="1:76" s="9" customFormat="1" ht="12.75" hidden="1" customHeight="1">
      <c r="A47" s="255"/>
      <c r="B47" s="255"/>
      <c r="C47" s="255"/>
      <c r="D47" s="255"/>
      <c r="E47" s="254" t="s">
        <v>411</v>
      </c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5"/>
      <c r="W47" s="255"/>
      <c r="X47" s="255"/>
      <c r="Y47" s="255"/>
      <c r="Z47" s="255"/>
      <c r="AA47" s="255"/>
      <c r="AB47" s="255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</row>
    <row r="48" spans="1:76" s="9" customFormat="1" ht="12.75" hidden="1" customHeight="1">
      <c r="A48" s="255"/>
      <c r="B48" s="255"/>
      <c r="C48" s="255"/>
      <c r="D48" s="255"/>
      <c r="E48" s="254" t="s">
        <v>412</v>
      </c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5"/>
      <c r="W48" s="255"/>
      <c r="X48" s="255"/>
      <c r="Y48" s="255"/>
      <c r="Z48" s="255"/>
      <c r="AA48" s="255"/>
      <c r="AB48" s="255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</row>
    <row r="49" spans="1:76" s="9" customFormat="1" ht="12.75" hidden="1" customHeight="1">
      <c r="A49" s="255"/>
      <c r="B49" s="255"/>
      <c r="C49" s="255"/>
      <c r="D49" s="255"/>
      <c r="E49" s="254" t="s">
        <v>413</v>
      </c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5"/>
      <c r="W49" s="255"/>
      <c r="X49" s="255"/>
      <c r="Y49" s="255"/>
      <c r="Z49" s="255"/>
      <c r="AA49" s="255"/>
      <c r="AB49" s="255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</row>
    <row r="50" spans="1:76" s="9" customFormat="1" ht="12.75" hidden="1" customHeight="1">
      <c r="A50" s="255"/>
      <c r="B50" s="255"/>
      <c r="C50" s="255"/>
      <c r="D50" s="255"/>
      <c r="E50" s="254" t="s">
        <v>414</v>
      </c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5"/>
      <c r="W50" s="255"/>
      <c r="X50" s="255"/>
      <c r="Y50" s="255"/>
      <c r="Z50" s="255"/>
      <c r="AA50" s="255"/>
      <c r="AB50" s="255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</row>
    <row r="51" spans="1:76" s="9" customFormat="1" ht="12.75" hidden="1" customHeight="1">
      <c r="A51" s="255"/>
      <c r="B51" s="255"/>
      <c r="C51" s="255"/>
      <c r="D51" s="255"/>
      <c r="E51" s="254" t="s">
        <v>415</v>
      </c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5"/>
      <c r="W51" s="255"/>
      <c r="X51" s="255"/>
      <c r="Y51" s="255"/>
      <c r="Z51" s="255"/>
      <c r="AA51" s="255"/>
      <c r="AB51" s="255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</row>
    <row r="52" spans="1:76" s="9" customFormat="1" ht="12.75" hidden="1" customHeight="1">
      <c r="A52" s="255"/>
      <c r="B52" s="255"/>
      <c r="C52" s="255"/>
      <c r="D52" s="255"/>
      <c r="E52" s="254" t="s">
        <v>408</v>
      </c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5"/>
      <c r="W52" s="255"/>
      <c r="X52" s="255"/>
      <c r="Y52" s="255"/>
      <c r="Z52" s="255"/>
      <c r="AA52" s="255"/>
      <c r="AB52" s="255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</row>
    <row r="53" spans="1:76" s="9" customFormat="1" ht="12.75" hidden="1" customHeight="1">
      <c r="A53" s="255"/>
      <c r="B53" s="255"/>
      <c r="C53" s="255"/>
      <c r="D53" s="255"/>
      <c r="E53" s="254" t="s">
        <v>416</v>
      </c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5"/>
      <c r="W53" s="255"/>
      <c r="X53" s="255"/>
      <c r="Y53" s="255"/>
      <c r="Z53" s="255"/>
      <c r="AA53" s="255"/>
      <c r="AB53" s="255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</row>
    <row r="54" spans="1:76" s="9" customFormat="1" ht="13.2">
      <c r="A54" s="255" t="s">
        <v>44</v>
      </c>
      <c r="B54" s="255"/>
      <c r="C54" s="255"/>
      <c r="D54" s="255"/>
      <c r="E54" s="254" t="s">
        <v>418</v>
      </c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5"/>
      <c r="W54" s="255"/>
      <c r="X54" s="255"/>
      <c r="Y54" s="255"/>
      <c r="Z54" s="255"/>
      <c r="AA54" s="255"/>
      <c r="AB54" s="255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</row>
    <row r="55" spans="1:76" s="9" customFormat="1" ht="13.2">
      <c r="A55" s="255"/>
      <c r="B55" s="255"/>
      <c r="C55" s="255"/>
      <c r="D55" s="255"/>
      <c r="E55" s="254" t="s">
        <v>419</v>
      </c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5"/>
      <c r="W55" s="255"/>
      <c r="X55" s="255"/>
      <c r="Y55" s="255"/>
      <c r="Z55" s="255"/>
      <c r="AA55" s="255"/>
      <c r="AB55" s="255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</row>
    <row r="56" spans="1:76" s="9" customFormat="1" ht="13.2">
      <c r="A56" s="255"/>
      <c r="B56" s="255"/>
      <c r="C56" s="255"/>
      <c r="D56" s="255"/>
      <c r="E56" s="254" t="s">
        <v>420</v>
      </c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5"/>
      <c r="W56" s="255"/>
      <c r="X56" s="255"/>
      <c r="Y56" s="255"/>
      <c r="Z56" s="255"/>
      <c r="AA56" s="255"/>
      <c r="AB56" s="255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</row>
    <row r="57" spans="1:76" s="27" customFormat="1" ht="13.2">
      <c r="A57" s="255"/>
      <c r="B57" s="255"/>
      <c r="C57" s="255"/>
      <c r="D57" s="255"/>
      <c r="E57" s="258" t="s">
        <v>421</v>
      </c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60" t="s">
        <v>399</v>
      </c>
      <c r="W57" s="261"/>
      <c r="X57" s="261"/>
      <c r="Y57" s="261"/>
      <c r="Z57" s="261"/>
      <c r="AA57" s="261"/>
      <c r="AB57" s="261"/>
      <c r="AC57" s="259">
        <v>922946.36</v>
      </c>
      <c r="AD57" s="259"/>
      <c r="AE57" s="259"/>
      <c r="AF57" s="259"/>
      <c r="AG57" s="259"/>
      <c r="AH57" s="259"/>
      <c r="AI57" s="259">
        <v>1088891.24</v>
      </c>
      <c r="AJ57" s="259"/>
      <c r="AK57" s="259"/>
      <c r="AL57" s="259"/>
      <c r="AM57" s="259"/>
      <c r="AN57" s="259"/>
      <c r="AO57" s="259">
        <v>964089.31</v>
      </c>
      <c r="AP57" s="259"/>
      <c r="AQ57" s="259"/>
      <c r="AR57" s="259"/>
      <c r="AS57" s="259"/>
      <c r="AT57" s="259"/>
      <c r="AU57" s="259">
        <v>964089.31</v>
      </c>
      <c r="AV57" s="259"/>
      <c r="AW57" s="259"/>
      <c r="AX57" s="259"/>
      <c r="AY57" s="259"/>
      <c r="AZ57" s="259"/>
      <c r="BA57" s="259">
        <v>478974.61</v>
      </c>
      <c r="BB57" s="259"/>
      <c r="BC57" s="259"/>
      <c r="BD57" s="259"/>
      <c r="BE57" s="259"/>
      <c r="BF57" s="259"/>
      <c r="BG57" s="259">
        <v>488058.97</v>
      </c>
      <c r="BH57" s="259"/>
      <c r="BI57" s="259"/>
      <c r="BJ57" s="259"/>
      <c r="BK57" s="259"/>
      <c r="BL57" s="259"/>
      <c r="BM57" s="249" t="s">
        <v>498</v>
      </c>
      <c r="BN57" s="249"/>
      <c r="BO57" s="249"/>
      <c r="BP57" s="249"/>
      <c r="BQ57" s="249"/>
      <c r="BR57" s="249"/>
      <c r="BS57" s="248"/>
      <c r="BT57" s="248"/>
      <c r="BU57" s="248"/>
      <c r="BV57" s="248"/>
      <c r="BW57" s="248"/>
      <c r="BX57" s="248"/>
    </row>
    <row r="58" spans="1:76" s="27" customFormat="1" ht="13.2">
      <c r="A58" s="255"/>
      <c r="B58" s="255"/>
      <c r="C58" s="255"/>
      <c r="D58" s="255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60"/>
      <c r="W58" s="261"/>
      <c r="X58" s="261"/>
      <c r="Y58" s="261"/>
      <c r="Z58" s="261"/>
      <c r="AA58" s="261"/>
      <c r="AB58" s="261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49"/>
      <c r="BN58" s="249"/>
      <c r="BO58" s="249"/>
      <c r="BP58" s="249"/>
      <c r="BQ58" s="249"/>
      <c r="BR58" s="249"/>
      <c r="BS58" s="248"/>
      <c r="BT58" s="248"/>
      <c r="BU58" s="248"/>
      <c r="BV58" s="248"/>
      <c r="BW58" s="248"/>
      <c r="BX58" s="248"/>
    </row>
    <row r="59" spans="1:76" s="27" customFormat="1" ht="13.2">
      <c r="A59" s="255"/>
      <c r="B59" s="255"/>
      <c r="C59" s="255"/>
      <c r="D59" s="255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61"/>
      <c r="W59" s="261"/>
      <c r="X59" s="261"/>
      <c r="Y59" s="261"/>
      <c r="Z59" s="261"/>
      <c r="AA59" s="261"/>
      <c r="AB59" s="261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  <c r="BL59" s="259"/>
      <c r="BM59" s="249"/>
      <c r="BN59" s="249"/>
      <c r="BO59" s="249"/>
      <c r="BP59" s="249"/>
      <c r="BQ59" s="249"/>
      <c r="BR59" s="249"/>
      <c r="BS59" s="248"/>
      <c r="BT59" s="248"/>
      <c r="BU59" s="248"/>
      <c r="BV59" s="248"/>
      <c r="BW59" s="248"/>
      <c r="BX59" s="248"/>
    </row>
    <row r="60" spans="1:76" s="27" customFormat="1" ht="13.2">
      <c r="A60" s="255"/>
      <c r="B60" s="255"/>
      <c r="C60" s="255"/>
      <c r="D60" s="255"/>
      <c r="E60" s="258" t="s">
        <v>422</v>
      </c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60" t="s">
        <v>417</v>
      </c>
      <c r="W60" s="261"/>
      <c r="X60" s="261"/>
      <c r="Y60" s="261"/>
      <c r="Z60" s="261"/>
      <c r="AA60" s="261"/>
      <c r="AB60" s="261"/>
      <c r="AC60" s="259">
        <v>787.03</v>
      </c>
      <c r="AD60" s="259"/>
      <c r="AE60" s="259"/>
      <c r="AF60" s="259"/>
      <c r="AG60" s="259"/>
      <c r="AH60" s="259"/>
      <c r="AI60" s="259">
        <v>1037.8</v>
      </c>
      <c r="AJ60" s="259"/>
      <c r="AK60" s="259"/>
      <c r="AL60" s="259"/>
      <c r="AM60" s="259"/>
      <c r="AN60" s="259"/>
      <c r="AO60" s="259">
        <v>1037.06</v>
      </c>
      <c r="AP60" s="259"/>
      <c r="AQ60" s="259"/>
      <c r="AR60" s="259"/>
      <c r="AS60" s="259"/>
      <c r="AT60" s="259"/>
      <c r="AU60" s="259">
        <v>1037.06</v>
      </c>
      <c r="AV60" s="259"/>
      <c r="AW60" s="259"/>
      <c r="AX60" s="259"/>
      <c r="AY60" s="259"/>
      <c r="AZ60" s="259"/>
      <c r="BA60" s="259">
        <v>887.28</v>
      </c>
      <c r="BB60" s="259"/>
      <c r="BC60" s="259"/>
      <c r="BD60" s="259"/>
      <c r="BE60" s="259"/>
      <c r="BF60" s="259"/>
      <c r="BG60" s="259">
        <v>911.2</v>
      </c>
      <c r="BH60" s="259"/>
      <c r="BI60" s="259"/>
      <c r="BJ60" s="259"/>
      <c r="BK60" s="259"/>
      <c r="BL60" s="259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</row>
    <row r="61" spans="1:76" s="27" customFormat="1" ht="13.2">
      <c r="A61" s="255"/>
      <c r="B61" s="255"/>
      <c r="C61" s="255"/>
      <c r="D61" s="255"/>
      <c r="E61" s="258" t="s">
        <v>423</v>
      </c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61"/>
      <c r="W61" s="261"/>
      <c r="X61" s="261"/>
      <c r="Y61" s="261"/>
      <c r="Z61" s="261"/>
      <c r="AA61" s="261"/>
      <c r="AB61" s="261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</row>
    <row r="62" spans="1:76" s="27" customFormat="1" ht="13.2">
      <c r="A62" s="255"/>
      <c r="B62" s="255"/>
      <c r="C62" s="255"/>
      <c r="D62" s="255"/>
      <c r="E62" s="258" t="s">
        <v>424</v>
      </c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61"/>
      <c r="W62" s="261"/>
      <c r="X62" s="261"/>
      <c r="Y62" s="261"/>
      <c r="Z62" s="261"/>
      <c r="AA62" s="261"/>
      <c r="AB62" s="261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  <c r="BX62" s="248"/>
    </row>
    <row r="63" spans="1:76" s="27" customFormat="1" ht="12.75" customHeight="1">
      <c r="A63" s="255"/>
      <c r="B63" s="255"/>
      <c r="C63" s="255"/>
      <c r="D63" s="255"/>
      <c r="E63" s="258" t="s">
        <v>425</v>
      </c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60" t="s">
        <v>417</v>
      </c>
      <c r="W63" s="260"/>
      <c r="X63" s="260"/>
      <c r="Y63" s="260"/>
      <c r="Z63" s="260"/>
      <c r="AA63" s="260"/>
      <c r="AB63" s="260"/>
      <c r="AC63" s="259">
        <v>2.07226</v>
      </c>
      <c r="AD63" s="259"/>
      <c r="AE63" s="259"/>
      <c r="AF63" s="259"/>
      <c r="AG63" s="259"/>
      <c r="AH63" s="259"/>
      <c r="AI63" s="259">
        <v>2.5258600000000002</v>
      </c>
      <c r="AJ63" s="259"/>
      <c r="AK63" s="259"/>
      <c r="AL63" s="259"/>
      <c r="AM63" s="259"/>
      <c r="AN63" s="259"/>
      <c r="AO63" s="259">
        <v>2.3686909243727099</v>
      </c>
      <c r="AP63" s="259"/>
      <c r="AQ63" s="259"/>
      <c r="AR63" s="259"/>
      <c r="AS63" s="259"/>
      <c r="AT63" s="259"/>
      <c r="AU63" s="259">
        <v>2.3686909243727099</v>
      </c>
      <c r="AV63" s="259"/>
      <c r="AW63" s="259"/>
      <c r="AX63" s="259"/>
      <c r="AY63" s="259"/>
      <c r="AZ63" s="259"/>
      <c r="BA63" s="259">
        <v>1.8</v>
      </c>
      <c r="BB63" s="259"/>
      <c r="BC63" s="259"/>
      <c r="BD63" s="259"/>
      <c r="BE63" s="259"/>
      <c r="BF63" s="259"/>
      <c r="BG63" s="259">
        <v>1.85</v>
      </c>
      <c r="BH63" s="259"/>
      <c r="BI63" s="259"/>
      <c r="BJ63" s="259"/>
      <c r="BK63" s="259"/>
      <c r="BL63" s="259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</row>
    <row r="64" spans="1:76" s="27" customFormat="1" ht="13.2">
      <c r="A64" s="255"/>
      <c r="B64" s="255"/>
      <c r="C64" s="255"/>
      <c r="D64" s="255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60"/>
      <c r="W64" s="260"/>
      <c r="X64" s="260"/>
      <c r="Y64" s="260"/>
      <c r="Z64" s="260"/>
      <c r="AA64" s="260"/>
      <c r="AB64" s="260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</row>
    <row r="65" spans="1:76" s="9" customFormat="1" ht="13.2">
      <c r="A65" s="255" t="s">
        <v>57</v>
      </c>
      <c r="B65" s="255"/>
      <c r="C65" s="255"/>
      <c r="D65" s="255"/>
      <c r="E65" s="254" t="s">
        <v>426</v>
      </c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7" t="s">
        <v>417</v>
      </c>
      <c r="W65" s="257"/>
      <c r="X65" s="257"/>
      <c r="Y65" s="257"/>
      <c r="Z65" s="257"/>
      <c r="AA65" s="257"/>
      <c r="AB65" s="25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</row>
    <row r="66" spans="1:76" s="9" customFormat="1" ht="13.2">
      <c r="A66" s="255"/>
      <c r="B66" s="255"/>
      <c r="C66" s="255"/>
      <c r="D66" s="255"/>
      <c r="E66" s="254" t="s">
        <v>427</v>
      </c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7"/>
      <c r="W66" s="257"/>
      <c r="X66" s="257"/>
      <c r="Y66" s="257"/>
      <c r="Z66" s="257"/>
      <c r="AA66" s="257"/>
      <c r="AB66" s="25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  <c r="BX66" s="247"/>
    </row>
    <row r="67" spans="1:76" s="9" customFormat="1" ht="13.2">
      <c r="A67" s="255" t="s">
        <v>70</v>
      </c>
      <c r="B67" s="255"/>
      <c r="C67" s="255"/>
      <c r="D67" s="255"/>
      <c r="E67" s="254" t="s">
        <v>428</v>
      </c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7"/>
      <c r="W67" s="257"/>
      <c r="X67" s="257"/>
      <c r="Y67" s="257"/>
      <c r="Z67" s="257"/>
      <c r="AA67" s="257"/>
      <c r="AB67" s="25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</row>
    <row r="68" spans="1:76" s="9" customFormat="1" ht="13.2">
      <c r="A68" s="255"/>
      <c r="B68" s="255"/>
      <c r="C68" s="255"/>
      <c r="D68" s="255"/>
      <c r="E68" s="254" t="s">
        <v>429</v>
      </c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7"/>
      <c r="W68" s="257"/>
      <c r="X68" s="257"/>
      <c r="Y68" s="257"/>
      <c r="Z68" s="257"/>
      <c r="AA68" s="257"/>
      <c r="AB68" s="25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</row>
    <row r="69" spans="1:76" s="9" customFormat="1" ht="13.2">
      <c r="A69" s="255" t="s">
        <v>74</v>
      </c>
      <c r="B69" s="255"/>
      <c r="C69" s="255"/>
      <c r="D69" s="255"/>
      <c r="E69" s="254" t="s">
        <v>430</v>
      </c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7" t="s">
        <v>417</v>
      </c>
      <c r="W69" s="255"/>
      <c r="X69" s="255"/>
      <c r="Y69" s="255"/>
      <c r="Z69" s="255"/>
      <c r="AA69" s="255"/>
      <c r="AB69" s="255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  <c r="BX69" s="247"/>
    </row>
    <row r="70" spans="1:76" s="9" customFormat="1" ht="13.2">
      <c r="A70" s="255"/>
      <c r="B70" s="255"/>
      <c r="C70" s="255"/>
      <c r="D70" s="255"/>
      <c r="E70" s="254" t="s">
        <v>431</v>
      </c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5"/>
      <c r="W70" s="255"/>
      <c r="X70" s="255"/>
      <c r="Y70" s="255"/>
      <c r="Z70" s="255"/>
      <c r="AA70" s="255"/>
      <c r="AB70" s="255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</row>
    <row r="71" spans="1:76" s="9" customFormat="1" ht="13.2">
      <c r="A71" s="255"/>
      <c r="B71" s="255"/>
      <c r="C71" s="255"/>
      <c r="D71" s="255"/>
      <c r="E71" s="254" t="s">
        <v>432</v>
      </c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5"/>
      <c r="W71" s="255"/>
      <c r="X71" s="255"/>
      <c r="Y71" s="255"/>
      <c r="Z71" s="255"/>
      <c r="AA71" s="255"/>
      <c r="AB71" s="255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</row>
    <row r="72" spans="1:76" s="9" customFormat="1" ht="13.2">
      <c r="A72" s="255"/>
      <c r="B72" s="255"/>
      <c r="C72" s="255"/>
      <c r="D72" s="255"/>
      <c r="E72" s="254" t="s">
        <v>433</v>
      </c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5"/>
      <c r="W72" s="255"/>
      <c r="X72" s="255"/>
      <c r="Y72" s="255"/>
      <c r="Z72" s="255"/>
      <c r="AA72" s="255"/>
      <c r="AB72" s="255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</row>
    <row r="73" spans="1:76" s="9" customFormat="1" ht="13.2">
      <c r="A73" s="255" t="s">
        <v>77</v>
      </c>
      <c r="B73" s="255"/>
      <c r="C73" s="255"/>
      <c r="D73" s="255"/>
      <c r="E73" s="254" t="s">
        <v>430</v>
      </c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7" t="s">
        <v>417</v>
      </c>
      <c r="W73" s="255"/>
      <c r="X73" s="255"/>
      <c r="Y73" s="255"/>
      <c r="Z73" s="255"/>
      <c r="AA73" s="255"/>
      <c r="AB73" s="255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  <c r="BX73" s="247"/>
    </row>
    <row r="74" spans="1:76" s="9" customFormat="1" ht="13.2">
      <c r="A74" s="255"/>
      <c r="B74" s="255"/>
      <c r="C74" s="255"/>
      <c r="D74" s="255"/>
      <c r="E74" s="254" t="s">
        <v>434</v>
      </c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5"/>
      <c r="W74" s="255"/>
      <c r="X74" s="255"/>
      <c r="Y74" s="255"/>
      <c r="Z74" s="255"/>
      <c r="AA74" s="255"/>
      <c r="AB74" s="255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  <c r="BX74" s="247"/>
    </row>
    <row r="75" spans="1:76" s="9" customFormat="1" ht="13.2">
      <c r="A75" s="255"/>
      <c r="B75" s="255"/>
      <c r="C75" s="255"/>
      <c r="D75" s="255"/>
      <c r="E75" s="254" t="s">
        <v>435</v>
      </c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5"/>
      <c r="W75" s="255"/>
      <c r="X75" s="255"/>
      <c r="Y75" s="255"/>
      <c r="Z75" s="255"/>
      <c r="AA75" s="255"/>
      <c r="AB75" s="255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</row>
    <row r="76" spans="1:76" s="9" customFormat="1" ht="13.2">
      <c r="A76" s="255"/>
      <c r="B76" s="255"/>
      <c r="C76" s="255"/>
      <c r="D76" s="255"/>
      <c r="E76" s="254" t="s">
        <v>436</v>
      </c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5"/>
      <c r="W76" s="255"/>
      <c r="X76" s="255"/>
      <c r="Y76" s="255"/>
      <c r="Z76" s="255"/>
      <c r="AA76" s="255"/>
      <c r="AB76" s="255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</row>
    <row r="77" spans="1:76" s="9" customFormat="1" ht="13.2">
      <c r="A77" s="255"/>
      <c r="B77" s="255"/>
      <c r="C77" s="255"/>
      <c r="D77" s="255"/>
      <c r="E77" s="254" t="s">
        <v>242</v>
      </c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5"/>
      <c r="W77" s="255"/>
      <c r="X77" s="255"/>
      <c r="Y77" s="255"/>
      <c r="Z77" s="255"/>
      <c r="AA77" s="255"/>
      <c r="AB77" s="255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</row>
    <row r="78" spans="1:76" s="9" customFormat="1" ht="13.2">
      <c r="A78" s="255"/>
      <c r="B78" s="255"/>
      <c r="C78" s="255"/>
      <c r="D78" s="255"/>
      <c r="E78" s="254" t="s">
        <v>299</v>
      </c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5"/>
      <c r="W78" s="255"/>
      <c r="X78" s="255"/>
      <c r="Y78" s="255"/>
      <c r="Z78" s="255"/>
      <c r="AA78" s="255"/>
      <c r="AB78" s="255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</row>
    <row r="79" spans="1:76" s="9" customFormat="1" ht="13.2">
      <c r="A79" s="255" t="s">
        <v>79</v>
      </c>
      <c r="B79" s="255"/>
      <c r="C79" s="255"/>
      <c r="D79" s="255"/>
      <c r="E79" s="254" t="s">
        <v>430</v>
      </c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7" t="s">
        <v>417</v>
      </c>
      <c r="W79" s="257"/>
      <c r="X79" s="257"/>
      <c r="Y79" s="257"/>
      <c r="Z79" s="257"/>
      <c r="AA79" s="257"/>
      <c r="AB79" s="25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</row>
    <row r="80" spans="1:76" s="9" customFormat="1" ht="13.2">
      <c r="A80" s="255"/>
      <c r="B80" s="255"/>
      <c r="C80" s="255"/>
      <c r="D80" s="255"/>
      <c r="E80" s="254" t="s">
        <v>437</v>
      </c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7"/>
      <c r="W80" s="257"/>
      <c r="X80" s="257"/>
      <c r="Y80" s="257"/>
      <c r="Z80" s="257"/>
      <c r="AA80" s="257"/>
      <c r="AB80" s="25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</row>
    <row r="81" spans="1:76" s="9" customFormat="1" ht="13.2">
      <c r="A81" s="255"/>
      <c r="B81" s="255"/>
      <c r="C81" s="255"/>
      <c r="D81" s="255"/>
      <c r="E81" s="254" t="s">
        <v>235</v>
      </c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7" t="s">
        <v>417</v>
      </c>
      <c r="W81" s="257"/>
      <c r="X81" s="257"/>
      <c r="Y81" s="257"/>
      <c r="Z81" s="257"/>
      <c r="AA81" s="257"/>
      <c r="AB81" s="25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</row>
    <row r="82" spans="1:76" s="9" customFormat="1" ht="13.2">
      <c r="A82" s="255"/>
      <c r="B82" s="255"/>
      <c r="C82" s="255"/>
      <c r="D82" s="255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7"/>
      <c r="W82" s="257"/>
      <c r="X82" s="257"/>
      <c r="Y82" s="257"/>
      <c r="Z82" s="257"/>
      <c r="AA82" s="257"/>
      <c r="AB82" s="25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</row>
    <row r="83" spans="1:76" s="9" customFormat="1" ht="13.2">
      <c r="A83" s="255"/>
      <c r="B83" s="255"/>
      <c r="C83" s="255"/>
      <c r="D83" s="255"/>
      <c r="E83" s="254" t="s">
        <v>236</v>
      </c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7" t="s">
        <v>417</v>
      </c>
      <c r="W83" s="257"/>
      <c r="X83" s="257"/>
      <c r="Y83" s="257"/>
      <c r="Z83" s="257"/>
      <c r="AA83" s="257"/>
      <c r="AB83" s="25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  <c r="BW83" s="247"/>
      <c r="BX83" s="247"/>
    </row>
    <row r="84" spans="1:76" s="9" customFormat="1" ht="13.2">
      <c r="A84" s="255"/>
      <c r="B84" s="255"/>
      <c r="C84" s="255"/>
      <c r="D84" s="255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7"/>
      <c r="W84" s="257"/>
      <c r="X84" s="257"/>
      <c r="Y84" s="257"/>
      <c r="Z84" s="257"/>
      <c r="AA84" s="257"/>
      <c r="AB84" s="25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W84" s="247"/>
      <c r="BX84" s="247"/>
    </row>
    <row r="85" spans="1:76" s="9" customFormat="1" ht="13.2">
      <c r="A85" s="255"/>
      <c r="B85" s="255"/>
      <c r="C85" s="255"/>
      <c r="D85" s="255"/>
      <c r="E85" s="254" t="s">
        <v>237</v>
      </c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7" t="s">
        <v>417</v>
      </c>
      <c r="W85" s="257"/>
      <c r="X85" s="257"/>
      <c r="Y85" s="257"/>
      <c r="Z85" s="257"/>
      <c r="AA85" s="257"/>
      <c r="AB85" s="25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</row>
    <row r="86" spans="1:76" s="9" customFormat="1" ht="13.2">
      <c r="A86" s="255"/>
      <c r="B86" s="255"/>
      <c r="C86" s="255"/>
      <c r="D86" s="255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7"/>
      <c r="W86" s="257"/>
      <c r="X86" s="257"/>
      <c r="Y86" s="257"/>
      <c r="Z86" s="257"/>
      <c r="AA86" s="257"/>
      <c r="AB86" s="25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  <c r="BW86" s="247"/>
      <c r="BX86" s="247"/>
    </row>
    <row r="87" spans="1:76" s="9" customFormat="1" ht="13.2">
      <c r="A87" s="255" t="s">
        <v>113</v>
      </c>
      <c r="B87" s="255"/>
      <c r="C87" s="255"/>
      <c r="D87" s="255"/>
      <c r="E87" s="254" t="s">
        <v>438</v>
      </c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5"/>
      <c r="W87" s="255"/>
      <c r="X87" s="255"/>
      <c r="Y87" s="255"/>
      <c r="Z87" s="255"/>
      <c r="AA87" s="255"/>
      <c r="AB87" s="255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  <c r="BW87" s="247"/>
      <c r="BX87" s="247"/>
    </row>
    <row r="88" spans="1:76" s="9" customFormat="1" ht="13.2">
      <c r="A88" s="255" t="s">
        <v>114</v>
      </c>
      <c r="B88" s="255"/>
      <c r="C88" s="255"/>
      <c r="D88" s="255"/>
      <c r="E88" s="254" t="s">
        <v>439</v>
      </c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7" t="s">
        <v>440</v>
      </c>
      <c r="W88" s="255"/>
      <c r="X88" s="255"/>
      <c r="Y88" s="255"/>
      <c r="Z88" s="255"/>
      <c r="AA88" s="255"/>
      <c r="AB88" s="255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7"/>
      <c r="BW88" s="247"/>
      <c r="BX88" s="247"/>
    </row>
    <row r="89" spans="1:76" s="9" customFormat="1" ht="13.2">
      <c r="A89" s="255"/>
      <c r="B89" s="255"/>
      <c r="C89" s="255"/>
      <c r="D89" s="255"/>
      <c r="E89" s="254" t="s">
        <v>309</v>
      </c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5"/>
      <c r="W89" s="255"/>
      <c r="X89" s="255"/>
      <c r="Y89" s="255"/>
      <c r="Z89" s="255"/>
      <c r="AA89" s="255"/>
      <c r="AB89" s="255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  <c r="BW89" s="247"/>
      <c r="BX89" s="247"/>
    </row>
    <row r="90" spans="1:76" s="9" customFormat="1" ht="13.2">
      <c r="A90" s="255"/>
      <c r="B90" s="255"/>
      <c r="C90" s="255"/>
      <c r="D90" s="255"/>
      <c r="E90" s="254" t="s">
        <v>441</v>
      </c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7" t="s">
        <v>440</v>
      </c>
      <c r="W90" s="255"/>
      <c r="X90" s="255"/>
      <c r="Y90" s="255"/>
      <c r="Z90" s="255"/>
      <c r="AA90" s="255"/>
      <c r="AB90" s="255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7"/>
      <c r="BP90" s="247"/>
      <c r="BQ90" s="247"/>
      <c r="BR90" s="247"/>
      <c r="BS90" s="247"/>
      <c r="BT90" s="247"/>
      <c r="BU90" s="247"/>
      <c r="BV90" s="247"/>
      <c r="BW90" s="247"/>
      <c r="BX90" s="247"/>
    </row>
    <row r="91" spans="1:76" s="9" customFormat="1" ht="13.2">
      <c r="A91" s="255"/>
      <c r="B91" s="255"/>
      <c r="C91" s="255"/>
      <c r="D91" s="255"/>
      <c r="E91" s="254" t="s">
        <v>442</v>
      </c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5"/>
      <c r="W91" s="255"/>
      <c r="X91" s="255"/>
      <c r="Y91" s="255"/>
      <c r="Z91" s="255"/>
      <c r="AA91" s="255"/>
      <c r="AB91" s="255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W91" s="247"/>
      <c r="BX91" s="247"/>
    </row>
    <row r="92" spans="1:76" s="9" customFormat="1" ht="12.75" customHeight="1">
      <c r="A92" s="255" t="s">
        <v>126</v>
      </c>
      <c r="B92" s="255"/>
      <c r="C92" s="255"/>
      <c r="D92" s="255"/>
      <c r="E92" s="254" t="s">
        <v>443</v>
      </c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7" t="s">
        <v>399</v>
      </c>
      <c r="W92" s="257"/>
      <c r="X92" s="257"/>
      <c r="Y92" s="257"/>
      <c r="Z92" s="257"/>
      <c r="AA92" s="257"/>
      <c r="AB92" s="25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</row>
    <row r="93" spans="1:76" s="9" customFormat="1" ht="13.2">
      <c r="A93" s="255"/>
      <c r="B93" s="255"/>
      <c r="C93" s="255"/>
      <c r="D93" s="255"/>
      <c r="E93" s="254" t="s">
        <v>311</v>
      </c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7"/>
      <c r="W93" s="257"/>
      <c r="X93" s="257"/>
      <c r="Y93" s="257"/>
      <c r="Z93" s="257"/>
      <c r="AA93" s="257"/>
      <c r="AB93" s="25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W93" s="247"/>
      <c r="BX93" s="247"/>
    </row>
    <row r="94" spans="1:76" s="9" customFormat="1" ht="13.2">
      <c r="A94" s="255"/>
      <c r="B94" s="255"/>
      <c r="C94" s="255"/>
      <c r="D94" s="255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7"/>
      <c r="W94" s="257"/>
      <c r="X94" s="257"/>
      <c r="Y94" s="257"/>
      <c r="Z94" s="257"/>
      <c r="AA94" s="257"/>
      <c r="AB94" s="25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  <c r="BJ94" s="247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  <c r="BW94" s="247"/>
      <c r="BX94" s="247"/>
    </row>
    <row r="95" spans="1:76" s="9" customFormat="1" ht="12.75" customHeight="1">
      <c r="A95" s="255" t="s">
        <v>134</v>
      </c>
      <c r="B95" s="255"/>
      <c r="C95" s="255"/>
      <c r="D95" s="255"/>
      <c r="E95" s="254" t="s">
        <v>444</v>
      </c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5" t="s">
        <v>452</v>
      </c>
      <c r="W95" s="255"/>
      <c r="X95" s="255"/>
      <c r="Y95" s="255"/>
      <c r="Z95" s="255"/>
      <c r="AA95" s="255"/>
      <c r="AB95" s="255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</row>
    <row r="96" spans="1:76" s="9" customFormat="1" ht="13.2">
      <c r="A96" s="255"/>
      <c r="B96" s="255"/>
      <c r="C96" s="255"/>
      <c r="D96" s="255"/>
      <c r="E96" s="254" t="s">
        <v>445</v>
      </c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5"/>
      <c r="W96" s="255"/>
      <c r="X96" s="255"/>
      <c r="Y96" s="255"/>
      <c r="Z96" s="255"/>
      <c r="AA96" s="255"/>
      <c r="AB96" s="255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247"/>
    </row>
    <row r="97" spans="1:76" s="9" customFormat="1" ht="12.75" customHeight="1">
      <c r="A97" s="255" t="s">
        <v>446</v>
      </c>
      <c r="B97" s="255"/>
      <c r="C97" s="255"/>
      <c r="D97" s="255"/>
      <c r="E97" s="254" t="s">
        <v>425</v>
      </c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5" t="s">
        <v>452</v>
      </c>
      <c r="W97" s="255"/>
      <c r="X97" s="255"/>
      <c r="Y97" s="255"/>
      <c r="Z97" s="255"/>
      <c r="AA97" s="255"/>
      <c r="AB97" s="255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247"/>
    </row>
    <row r="98" spans="1:76" s="9" customFormat="1" ht="13.2">
      <c r="A98" s="255"/>
      <c r="B98" s="255"/>
      <c r="C98" s="255"/>
      <c r="D98" s="255"/>
      <c r="E98" s="254" t="s">
        <v>447</v>
      </c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5"/>
      <c r="W98" s="255"/>
      <c r="X98" s="255"/>
      <c r="Y98" s="255"/>
      <c r="Z98" s="255"/>
      <c r="AA98" s="255"/>
      <c r="AB98" s="255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247"/>
    </row>
    <row r="99" spans="1:76" s="9" customFormat="1" ht="13.2">
      <c r="A99" s="255" t="s">
        <v>448</v>
      </c>
      <c r="B99" s="255"/>
      <c r="C99" s="255"/>
      <c r="D99" s="255"/>
      <c r="E99" s="254" t="s">
        <v>449</v>
      </c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5" t="s">
        <v>452</v>
      </c>
      <c r="W99" s="255"/>
      <c r="X99" s="255"/>
      <c r="Y99" s="255"/>
      <c r="Z99" s="255"/>
      <c r="AA99" s="255"/>
      <c r="AB99" s="255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247"/>
    </row>
    <row r="100" spans="1:76" s="9" customFormat="1" ht="13.2">
      <c r="A100" s="255"/>
      <c r="B100" s="255"/>
      <c r="C100" s="255"/>
      <c r="D100" s="255"/>
      <c r="E100" s="254" t="s">
        <v>450</v>
      </c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5"/>
      <c r="W100" s="255"/>
      <c r="X100" s="255"/>
      <c r="Y100" s="255"/>
      <c r="Z100" s="255"/>
      <c r="AA100" s="255"/>
      <c r="AB100" s="255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</row>
    <row r="101" spans="1:76" s="9" customFormat="1" ht="15" customHeight="1">
      <c r="A101" s="255"/>
      <c r="B101" s="255"/>
      <c r="C101" s="255"/>
      <c r="D101" s="255"/>
      <c r="E101" s="254" t="s">
        <v>451</v>
      </c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5" t="s">
        <v>452</v>
      </c>
      <c r="W101" s="255"/>
      <c r="X101" s="255"/>
      <c r="Y101" s="255"/>
      <c r="Z101" s="255"/>
      <c r="AA101" s="255"/>
      <c r="AB101" s="255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</row>
    <row r="102" spans="1:76" s="9" customFormat="1" ht="15" customHeight="1">
      <c r="A102" s="255"/>
      <c r="B102" s="255"/>
      <c r="C102" s="255"/>
      <c r="D102" s="255"/>
      <c r="E102" s="254" t="s">
        <v>453</v>
      </c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5" t="s">
        <v>452</v>
      </c>
      <c r="W102" s="255"/>
      <c r="X102" s="255"/>
      <c r="Y102" s="255"/>
      <c r="Z102" s="255"/>
      <c r="AA102" s="255"/>
      <c r="AB102" s="255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247"/>
    </row>
    <row r="103" spans="1:76" s="9" customFormat="1" ht="15" customHeight="1">
      <c r="A103" s="255"/>
      <c r="B103" s="255"/>
      <c r="C103" s="255"/>
      <c r="D103" s="255"/>
      <c r="E103" s="254" t="s">
        <v>454</v>
      </c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5" t="s">
        <v>452</v>
      </c>
      <c r="W103" s="255"/>
      <c r="X103" s="255"/>
      <c r="Y103" s="255"/>
      <c r="Z103" s="255"/>
      <c r="AA103" s="255"/>
      <c r="AB103" s="255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247"/>
    </row>
    <row r="104" spans="1:76" s="9" customFormat="1" ht="15" customHeight="1">
      <c r="A104" s="255"/>
      <c r="B104" s="255"/>
      <c r="C104" s="255"/>
      <c r="D104" s="255"/>
      <c r="E104" s="254" t="s">
        <v>455</v>
      </c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5" t="s">
        <v>452</v>
      </c>
      <c r="W104" s="255"/>
      <c r="X104" s="255"/>
      <c r="Y104" s="255"/>
      <c r="Z104" s="255"/>
      <c r="AA104" s="255"/>
      <c r="AB104" s="255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7"/>
      <c r="BU104" s="247"/>
      <c r="BV104" s="247"/>
      <c r="BW104" s="247"/>
      <c r="BX104" s="247"/>
    </row>
    <row r="105" spans="1:76" s="9" customFormat="1" ht="13.2">
      <c r="A105" s="255" t="s">
        <v>456</v>
      </c>
      <c r="B105" s="255"/>
      <c r="C105" s="255"/>
      <c r="D105" s="255"/>
      <c r="E105" s="254" t="s">
        <v>457</v>
      </c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5" t="s">
        <v>452</v>
      </c>
      <c r="W105" s="255"/>
      <c r="X105" s="255"/>
      <c r="Y105" s="255"/>
      <c r="Z105" s="255"/>
      <c r="AA105" s="255"/>
      <c r="AB105" s="255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7"/>
      <c r="BU105" s="247"/>
      <c r="BV105" s="247"/>
      <c r="BW105" s="247"/>
      <c r="BX105" s="247"/>
    </row>
    <row r="106" spans="1:76" s="9" customFormat="1" ht="13.2">
      <c r="A106" s="255"/>
      <c r="B106" s="255"/>
      <c r="C106" s="255"/>
      <c r="D106" s="255"/>
      <c r="E106" s="254" t="s">
        <v>458</v>
      </c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5"/>
      <c r="W106" s="255"/>
      <c r="X106" s="255"/>
      <c r="Y106" s="255"/>
      <c r="Z106" s="255"/>
      <c r="AA106" s="255"/>
      <c r="AB106" s="255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247"/>
      <c r="BV106" s="247"/>
      <c r="BW106" s="247"/>
      <c r="BX106" s="247"/>
    </row>
    <row r="107" spans="1:76" s="9" customFormat="1" ht="13.2">
      <c r="A107" s="255" t="s">
        <v>138</v>
      </c>
      <c r="B107" s="255"/>
      <c r="C107" s="255"/>
      <c r="D107" s="255"/>
      <c r="E107" s="254" t="s">
        <v>459</v>
      </c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5"/>
      <c r="W107" s="255"/>
      <c r="X107" s="255"/>
      <c r="Y107" s="255"/>
      <c r="Z107" s="255"/>
      <c r="AA107" s="255"/>
      <c r="AB107" s="255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7"/>
      <c r="BU107" s="247"/>
      <c r="BV107" s="247"/>
      <c r="BW107" s="247"/>
      <c r="BX107" s="247"/>
    </row>
    <row r="108" spans="1:76" s="9" customFormat="1" ht="13.2">
      <c r="A108" s="255"/>
      <c r="B108" s="255"/>
      <c r="C108" s="255"/>
      <c r="D108" s="255"/>
      <c r="E108" s="254" t="s">
        <v>460</v>
      </c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5"/>
      <c r="W108" s="255"/>
      <c r="X108" s="255"/>
      <c r="Y108" s="255"/>
      <c r="Z108" s="255"/>
      <c r="AA108" s="255"/>
      <c r="AB108" s="255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7"/>
      <c r="BV108" s="247"/>
      <c r="BW108" s="247"/>
      <c r="BX108" s="247"/>
    </row>
    <row r="109" spans="1:76" s="9" customFormat="1" ht="13.2">
      <c r="A109" s="255" t="s">
        <v>145</v>
      </c>
      <c r="B109" s="255"/>
      <c r="C109" s="255"/>
      <c r="D109" s="255"/>
      <c r="E109" s="254" t="s">
        <v>461</v>
      </c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7" t="s">
        <v>464</v>
      </c>
      <c r="W109" s="255"/>
      <c r="X109" s="255"/>
      <c r="Y109" s="255"/>
      <c r="Z109" s="255"/>
      <c r="AA109" s="255"/>
      <c r="AB109" s="255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/>
      <c r="BQ109" s="247"/>
      <c r="BR109" s="247"/>
      <c r="BS109" s="247"/>
      <c r="BT109" s="247"/>
      <c r="BU109" s="247"/>
      <c r="BV109" s="247"/>
      <c r="BW109" s="247"/>
      <c r="BX109" s="247"/>
    </row>
    <row r="110" spans="1:76" s="9" customFormat="1" ht="13.2">
      <c r="A110" s="255"/>
      <c r="B110" s="255"/>
      <c r="C110" s="255"/>
      <c r="D110" s="255"/>
      <c r="E110" s="254" t="s">
        <v>462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7"/>
      <c r="W110" s="255"/>
      <c r="X110" s="255"/>
      <c r="Y110" s="255"/>
      <c r="Z110" s="255"/>
      <c r="AA110" s="255"/>
      <c r="AB110" s="255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  <c r="BG110" s="247"/>
      <c r="BH110" s="247"/>
      <c r="BI110" s="247"/>
      <c r="BJ110" s="247"/>
      <c r="BK110" s="247"/>
      <c r="BL110" s="247"/>
      <c r="BM110" s="247"/>
      <c r="BN110" s="247"/>
      <c r="BO110" s="247"/>
      <c r="BP110" s="247"/>
      <c r="BQ110" s="247"/>
      <c r="BR110" s="247"/>
      <c r="BS110" s="247"/>
      <c r="BT110" s="247"/>
      <c r="BU110" s="247"/>
      <c r="BV110" s="247"/>
      <c r="BW110" s="247"/>
      <c r="BX110" s="247"/>
    </row>
    <row r="111" spans="1:76" s="9" customFormat="1" ht="13.2">
      <c r="A111" s="255"/>
      <c r="B111" s="255"/>
      <c r="C111" s="255"/>
      <c r="D111" s="255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5"/>
      <c r="W111" s="255"/>
      <c r="X111" s="255"/>
      <c r="Y111" s="255"/>
      <c r="Z111" s="255"/>
      <c r="AA111" s="255"/>
      <c r="AB111" s="255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</row>
    <row r="112" spans="1:76" s="9" customFormat="1" ht="13.2">
      <c r="A112" s="255" t="s">
        <v>463</v>
      </c>
      <c r="B112" s="255"/>
      <c r="C112" s="255"/>
      <c r="D112" s="255"/>
      <c r="E112" s="254" t="s">
        <v>445</v>
      </c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5" t="s">
        <v>452</v>
      </c>
      <c r="W112" s="255"/>
      <c r="X112" s="255"/>
      <c r="Y112" s="255"/>
      <c r="Z112" s="255"/>
      <c r="AA112" s="255"/>
      <c r="AB112" s="255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</row>
    <row r="113" spans="1:76" s="9" customFormat="1" ht="13.2">
      <c r="A113" s="255" t="s">
        <v>147</v>
      </c>
      <c r="B113" s="255"/>
      <c r="C113" s="255"/>
      <c r="D113" s="255"/>
      <c r="E113" s="254" t="s">
        <v>465</v>
      </c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7" t="s">
        <v>468</v>
      </c>
      <c r="W113" s="255"/>
      <c r="X113" s="255"/>
      <c r="Y113" s="255"/>
      <c r="Z113" s="255"/>
      <c r="AA113" s="255"/>
      <c r="AB113" s="255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</row>
    <row r="114" spans="1:76" s="9" customFormat="1" ht="13.2">
      <c r="A114" s="255"/>
      <c r="B114" s="255"/>
      <c r="C114" s="255"/>
      <c r="D114" s="255"/>
      <c r="E114" s="254" t="s">
        <v>466</v>
      </c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5"/>
      <c r="W114" s="255"/>
      <c r="X114" s="255"/>
      <c r="Y114" s="255"/>
      <c r="Z114" s="255"/>
      <c r="AA114" s="255"/>
      <c r="AB114" s="255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</row>
    <row r="115" spans="1:76" s="9" customFormat="1" ht="13.2">
      <c r="A115" s="255"/>
      <c r="B115" s="255"/>
      <c r="C115" s="255"/>
      <c r="D115" s="255"/>
      <c r="E115" s="254" t="s">
        <v>467</v>
      </c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5"/>
      <c r="W115" s="255"/>
      <c r="X115" s="255"/>
      <c r="Y115" s="255"/>
      <c r="Z115" s="255"/>
      <c r="AA115" s="255"/>
      <c r="AB115" s="255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</row>
    <row r="116" spans="1:76" s="9" customFormat="1" ht="12.75" customHeight="1">
      <c r="A116" s="255"/>
      <c r="B116" s="255"/>
      <c r="C116" s="255"/>
      <c r="D116" s="255"/>
      <c r="E116" s="254" t="s">
        <v>469</v>
      </c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7" t="s">
        <v>468</v>
      </c>
      <c r="W116" s="257"/>
      <c r="X116" s="257"/>
      <c r="Y116" s="257"/>
      <c r="Z116" s="257"/>
      <c r="AA116" s="257"/>
      <c r="AB116" s="25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</row>
    <row r="117" spans="1:76" s="9" customFormat="1" ht="13.2">
      <c r="A117" s="255"/>
      <c r="B117" s="255"/>
      <c r="C117" s="255"/>
      <c r="D117" s="255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7"/>
      <c r="W117" s="257"/>
      <c r="X117" s="257"/>
      <c r="Y117" s="257"/>
      <c r="Z117" s="257"/>
      <c r="AA117" s="257"/>
      <c r="AB117" s="25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</row>
    <row r="118" spans="1:76" s="9" customFormat="1" ht="12.75" customHeight="1">
      <c r="A118" s="255"/>
      <c r="B118" s="255"/>
      <c r="C118" s="255"/>
      <c r="D118" s="255"/>
      <c r="E118" s="254" t="s">
        <v>470</v>
      </c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7" t="s">
        <v>468</v>
      </c>
      <c r="W118" s="257"/>
      <c r="X118" s="257"/>
      <c r="Y118" s="257"/>
      <c r="Z118" s="257"/>
      <c r="AA118" s="257"/>
      <c r="AB118" s="25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</row>
    <row r="119" spans="1:76" s="10" customFormat="1" ht="13.2">
      <c r="A119" s="255"/>
      <c r="B119" s="255"/>
      <c r="C119" s="255"/>
      <c r="D119" s="255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7"/>
      <c r="W119" s="257"/>
      <c r="X119" s="257"/>
      <c r="Y119" s="257"/>
      <c r="Z119" s="257"/>
      <c r="AA119" s="257"/>
      <c r="AB119" s="25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</row>
    <row r="120" spans="1:76" s="9" customFormat="1" ht="13.2"/>
    <row r="121" spans="1:76" s="9" customFormat="1" ht="13.2"/>
    <row r="122" spans="1:76" s="3" customFormat="1" ht="12" customHeight="1">
      <c r="A122" s="3" t="s">
        <v>471</v>
      </c>
    </row>
    <row r="123" spans="1:76" s="3" customFormat="1" ht="12" customHeight="1">
      <c r="A123" s="3" t="s">
        <v>472</v>
      </c>
    </row>
    <row r="124" spans="1:76" s="3" customFormat="1" ht="12" customHeight="1">
      <c r="A124" s="3" t="s">
        <v>473</v>
      </c>
    </row>
    <row r="125" spans="1:76" s="3" customFormat="1" ht="12" customHeight="1">
      <c r="A125" s="3" t="s">
        <v>474</v>
      </c>
    </row>
    <row r="126" spans="1:76" s="3" customFormat="1" ht="10.199999999999999"/>
    <row r="127" spans="1:7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s="9" customFormat="1" ht="13.2">
      <c r="A128" s="9" t="s">
        <v>476</v>
      </c>
      <c r="B128" s="15"/>
      <c r="C128" s="15"/>
      <c r="D128" s="15"/>
      <c r="E128" s="15"/>
      <c r="F128" s="15"/>
      <c r="G128" s="15"/>
      <c r="H128" s="15"/>
      <c r="I128" s="256" t="s">
        <v>477</v>
      </c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  <c r="AM128" s="256"/>
      <c r="AN128" s="256"/>
      <c r="AO128" s="256"/>
      <c r="AP128" s="256"/>
      <c r="AQ128" s="256"/>
      <c r="AR128" s="256"/>
      <c r="AS128" s="256"/>
      <c r="AT128" s="256"/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6"/>
      <c r="BL128" s="256"/>
    </row>
    <row r="129" spans="1:64" s="9" customFormat="1" ht="13.2">
      <c r="B129" s="15"/>
      <c r="C129" s="15"/>
      <c r="D129" s="15"/>
      <c r="E129" s="15"/>
      <c r="F129" s="15"/>
      <c r="G129" s="15"/>
      <c r="H129" s="15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256"/>
      <c r="AS129" s="256"/>
      <c r="AT129" s="256"/>
      <c r="AU129" s="256"/>
      <c r="AV129" s="256"/>
      <c r="AW129" s="256"/>
      <c r="AX129" s="256"/>
      <c r="AY129" s="256"/>
      <c r="AZ129" s="256"/>
      <c r="BA129" s="256"/>
      <c r="BB129" s="256"/>
      <c r="BC129" s="256"/>
      <c r="BD129" s="256"/>
      <c r="BE129" s="256"/>
      <c r="BF129" s="256"/>
      <c r="BG129" s="256"/>
      <c r="BH129" s="256"/>
      <c r="BI129" s="256"/>
      <c r="BJ129" s="256"/>
      <c r="BK129" s="256"/>
      <c r="BL129" s="256"/>
    </row>
    <row r="130" spans="1:64" s="9" customFormat="1" ht="13.2">
      <c r="A130" s="15"/>
      <c r="B130" s="15"/>
      <c r="C130" s="15"/>
      <c r="D130" s="15"/>
      <c r="E130" s="15"/>
      <c r="F130" s="15"/>
      <c r="G130" s="15"/>
      <c r="H130" s="15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  <c r="AK130" s="256"/>
      <c r="AL130" s="256"/>
      <c r="AM130" s="256"/>
      <c r="AN130" s="256"/>
      <c r="AO130" s="256"/>
      <c r="AP130" s="256"/>
      <c r="AQ130" s="256"/>
      <c r="AR130" s="256"/>
      <c r="AS130" s="256"/>
      <c r="AT130" s="256"/>
      <c r="AU130" s="256"/>
      <c r="AV130" s="256"/>
      <c r="AW130" s="256"/>
      <c r="AX130" s="256"/>
      <c r="AY130" s="256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  <c r="BJ130" s="256"/>
      <c r="BK130" s="256"/>
      <c r="BL130" s="256"/>
    </row>
    <row r="131" spans="1:64" s="9" customFormat="1" ht="13.2">
      <c r="I131" s="256" t="s">
        <v>475</v>
      </c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256"/>
      <c r="AS131" s="256"/>
      <c r="AT131" s="256"/>
      <c r="AU131" s="256"/>
      <c r="AV131" s="256"/>
      <c r="AW131" s="256"/>
      <c r="AX131" s="256"/>
      <c r="AY131" s="256"/>
      <c r="AZ131" s="256"/>
      <c r="BA131" s="256"/>
      <c r="BB131" s="256"/>
      <c r="BC131" s="256"/>
      <c r="BD131" s="256"/>
      <c r="BE131" s="256"/>
      <c r="BF131" s="256"/>
      <c r="BG131" s="256"/>
      <c r="BH131" s="256"/>
      <c r="BI131" s="256"/>
      <c r="BJ131" s="256"/>
      <c r="BK131" s="256"/>
      <c r="BL131" s="256"/>
    </row>
    <row r="132" spans="1:64" s="9" customFormat="1" ht="13.2"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256"/>
      <c r="AS132" s="256"/>
      <c r="AT132" s="256"/>
      <c r="AU132" s="256"/>
      <c r="AV132" s="256"/>
      <c r="AW132" s="256"/>
      <c r="AX132" s="256"/>
      <c r="AY132" s="256"/>
      <c r="AZ132" s="256"/>
      <c r="BA132" s="256"/>
      <c r="BB132" s="256"/>
      <c r="BC132" s="256"/>
      <c r="BD132" s="256"/>
      <c r="BE132" s="256"/>
      <c r="BF132" s="256"/>
      <c r="BG132" s="256"/>
      <c r="BH132" s="256"/>
      <c r="BI132" s="256"/>
      <c r="BJ132" s="256"/>
      <c r="BK132" s="256"/>
      <c r="BL132" s="256"/>
    </row>
    <row r="133" spans="1:64" s="9" customFormat="1" ht="13.2"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6"/>
      <c r="AI133" s="256"/>
      <c r="AJ133" s="256"/>
      <c r="AK133" s="256"/>
      <c r="AL133" s="256"/>
      <c r="AM133" s="256"/>
      <c r="AN133" s="256"/>
      <c r="AO133" s="256"/>
      <c r="AP133" s="256"/>
      <c r="AQ133" s="256"/>
      <c r="AR133" s="256"/>
      <c r="AS133" s="256"/>
      <c r="AT133" s="256"/>
      <c r="AU133" s="256"/>
      <c r="AV133" s="256"/>
      <c r="AW133" s="256"/>
      <c r="AX133" s="256"/>
      <c r="AY133" s="256"/>
      <c r="AZ133" s="256"/>
      <c r="BA133" s="256"/>
      <c r="BB133" s="256"/>
      <c r="BC133" s="256"/>
      <c r="BD133" s="256"/>
      <c r="BE133" s="256"/>
      <c r="BF133" s="256"/>
      <c r="BG133" s="256"/>
      <c r="BH133" s="256"/>
      <c r="BI133" s="256"/>
      <c r="BJ133" s="256"/>
      <c r="BK133" s="256"/>
      <c r="BL133" s="256"/>
    </row>
    <row r="134" spans="1:64" s="1" customFormat="1"/>
    <row r="135" spans="1:64" s="1" customFormat="1"/>
    <row r="136" spans="1:64" s="1" customFormat="1"/>
    <row r="137" spans="1:64" s="1" customFormat="1"/>
    <row r="138" spans="1:64" s="1" customFormat="1"/>
    <row r="139" spans="1:64" s="1" customFormat="1"/>
    <row r="140" spans="1:64" s="1" customFormat="1"/>
    <row r="141" spans="1:64" s="1" customFormat="1"/>
    <row r="142" spans="1:64" s="1" customFormat="1"/>
    <row r="143" spans="1:64" s="1" customFormat="1"/>
    <row r="144" spans="1:6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pans="1:7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>
      <c r="A294" s="14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</row>
    <row r="295" spans="1:76">
      <c r="A295" s="14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</row>
    <row r="296" spans="1:76">
      <c r="A296" s="14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</row>
    <row r="297" spans="1:76">
      <c r="A297" s="14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</row>
    <row r="298" spans="1:76">
      <c r="A298" s="14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</row>
    <row r="299" spans="1:76">
      <c r="A299" s="14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</row>
    <row r="300" spans="1:76">
      <c r="A300" s="14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</row>
    <row r="301" spans="1:76">
      <c r="A301" s="14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</row>
    <row r="302" spans="1:76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</row>
    <row r="303" spans="1:76">
      <c r="A303" s="14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</row>
    <row r="304" spans="1:76">
      <c r="A304" s="14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</row>
    <row r="305" spans="1:76">
      <c r="A305" s="14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</row>
    <row r="306" spans="1:76">
      <c r="A306" s="14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</row>
    <row r="307" spans="1:76">
      <c r="A307" s="14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</row>
    <row r="308" spans="1:76">
      <c r="A308" s="14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</row>
    <row r="309" spans="1:76">
      <c r="A309" s="14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</row>
    <row r="310" spans="1:76">
      <c r="A310" s="14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</row>
    <row r="311" spans="1:76">
      <c r="A311" s="14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</row>
    <row r="312" spans="1:76">
      <c r="A312" s="14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</row>
    <row r="313" spans="1:76">
      <c r="A313" s="14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</row>
    <row r="314" spans="1:76">
      <c r="A314" s="14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</row>
    <row r="315" spans="1:76">
      <c r="A315" s="14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</row>
    <row r="316" spans="1:76">
      <c r="A316" s="14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</row>
    <row r="317" spans="1:76">
      <c r="A317" s="14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</row>
    <row r="318" spans="1:76">
      <c r="A318" s="14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</row>
    <row r="319" spans="1:76">
      <c r="A319" s="14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</row>
    <row r="320" spans="1:76">
      <c r="A320" s="14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</row>
    <row r="321" spans="1:76">
      <c r="A321" s="14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</row>
    <row r="322" spans="1:76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</row>
    <row r="323" spans="1:76">
      <c r="A323" s="14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</row>
    <row r="324" spans="1:76">
      <c r="A324" s="14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</row>
    <row r="325" spans="1:76">
      <c r="A325" s="14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</row>
    <row r="326" spans="1:76">
      <c r="A326" s="14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</row>
    <row r="327" spans="1:76">
      <c r="A327" s="14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</row>
    <row r="328" spans="1:76">
      <c r="A328" s="14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</row>
    <row r="329" spans="1:76">
      <c r="A329" s="14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</row>
    <row r="330" spans="1:76">
      <c r="A330" s="14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</row>
    <row r="331" spans="1:76">
      <c r="A331" s="14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</row>
    <row r="332" spans="1:76">
      <c r="A332" s="14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</row>
    <row r="333" spans="1:76">
      <c r="A333" s="14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</row>
    <row r="334" spans="1:76">
      <c r="A334" s="14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</row>
    <row r="335" spans="1:76">
      <c r="A335" s="14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</row>
    <row r="336" spans="1:76">
      <c r="A336" s="14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</row>
    <row r="337" spans="1:76">
      <c r="A337" s="14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</row>
    <row r="338" spans="1:76">
      <c r="A338" s="14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</row>
    <row r="339" spans="1:76">
      <c r="A339" s="14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</row>
    <row r="340" spans="1:76">
      <c r="A340" s="14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</row>
    <row r="341" spans="1:76">
      <c r="A341" s="14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</row>
    <row r="342" spans="1:76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</row>
    <row r="343" spans="1:76">
      <c r="A343" s="14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</row>
    <row r="344" spans="1:76">
      <c r="A344" s="14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</row>
    <row r="345" spans="1:76">
      <c r="A345" s="14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</row>
    <row r="346" spans="1:76">
      <c r="A346" s="14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</row>
    <row r="347" spans="1:76">
      <c r="A347" s="14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</row>
    <row r="348" spans="1:76">
      <c r="A348" s="14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</row>
    <row r="349" spans="1:76">
      <c r="A349" s="14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</row>
    <row r="350" spans="1:76">
      <c r="A350" s="14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</row>
    <row r="351" spans="1:76">
      <c r="A351" s="14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</row>
    <row r="352" spans="1:76">
      <c r="A352" s="14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</row>
    <row r="353" spans="1:76">
      <c r="A353" s="14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</row>
    <row r="354" spans="1:76">
      <c r="A354" s="14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</row>
    <row r="355" spans="1:76">
      <c r="A355" s="14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</row>
    <row r="356" spans="1:76">
      <c r="A356" s="14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</row>
    <row r="357" spans="1:76">
      <c r="A357" s="14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</row>
    <row r="358" spans="1:76">
      <c r="A358" s="14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</row>
    <row r="359" spans="1:76">
      <c r="A359" s="14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</row>
    <row r="360" spans="1:76">
      <c r="A360" s="14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</row>
    <row r="361" spans="1:76">
      <c r="A361" s="14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</row>
    <row r="362" spans="1:76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</row>
    <row r="363" spans="1:76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</row>
    <row r="364" spans="1:76">
      <c r="A364" s="14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</row>
    <row r="365" spans="1:76">
      <c r="A365" s="14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</row>
    <row r="366" spans="1:76">
      <c r="A366" s="14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</row>
    <row r="367" spans="1:76">
      <c r="A367" s="14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</row>
    <row r="368" spans="1:76">
      <c r="A368" s="14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</row>
    <row r="369" spans="1:76">
      <c r="A369" s="14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</row>
    <row r="370" spans="1:76">
      <c r="A370" s="14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</row>
    <row r="371" spans="1:76">
      <c r="A371" s="14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</row>
    <row r="372" spans="1:76">
      <c r="A372" s="14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</row>
    <row r="373" spans="1:76">
      <c r="A373" s="14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</row>
    <row r="374" spans="1:76">
      <c r="A374" s="14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</row>
    <row r="375" spans="1:76">
      <c r="A375" s="14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</row>
    <row r="376" spans="1:76">
      <c r="A376" s="14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</row>
    <row r="377" spans="1:76">
      <c r="A377" s="14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</row>
    <row r="378" spans="1:76">
      <c r="A378" s="14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</row>
    <row r="379" spans="1:76">
      <c r="A379" s="14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</row>
    <row r="380" spans="1:76">
      <c r="A380" s="14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</row>
    <row r="381" spans="1:76">
      <c r="A381" s="14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</row>
    <row r="382" spans="1:76">
      <c r="A382" s="14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</row>
    <row r="383" spans="1:76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</row>
    <row r="384" spans="1:76">
      <c r="A384" s="14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</row>
    <row r="385" spans="1:76">
      <c r="A385" s="14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</row>
    <row r="386" spans="1:76">
      <c r="A386" s="14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</row>
    <row r="387" spans="1:76">
      <c r="A387" s="14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</row>
    <row r="388" spans="1:76">
      <c r="A388" s="14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</row>
    <row r="389" spans="1:76">
      <c r="A389" s="14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</row>
    <row r="390" spans="1:76">
      <c r="A390" s="14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</row>
    <row r="391" spans="1:76">
      <c r="A391" s="14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</row>
    <row r="392" spans="1:76">
      <c r="A392" s="14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</row>
    <row r="393" spans="1:76">
      <c r="A393" s="14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</row>
    <row r="394" spans="1:76">
      <c r="A394" s="14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</row>
    <row r="395" spans="1:76">
      <c r="A395" s="14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</row>
    <row r="396" spans="1:76">
      <c r="A396" s="14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</row>
    <row r="397" spans="1:76">
      <c r="A397" s="14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</row>
    <row r="398" spans="1:76">
      <c r="A398" s="14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</row>
    <row r="399" spans="1:76">
      <c r="A399" s="14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</row>
    <row r="400" spans="1:76">
      <c r="A400" s="14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</row>
    <row r="401" spans="1:76">
      <c r="A401" s="14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</row>
    <row r="402" spans="1:76">
      <c r="A402" s="14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</row>
    <row r="403" spans="1:76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</row>
    <row r="404" spans="1:76">
      <c r="A404" s="14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</row>
    <row r="405" spans="1:76">
      <c r="A405" s="14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</row>
    <row r="406" spans="1:76">
      <c r="A406" s="14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</row>
    <row r="407" spans="1:76">
      <c r="A407" s="14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</row>
    <row r="408" spans="1:76">
      <c r="A408" s="14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</row>
    <row r="409" spans="1:76">
      <c r="A409" s="14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</row>
    <row r="410" spans="1:76">
      <c r="A410" s="14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</row>
    <row r="411" spans="1:76">
      <c r="A411" s="14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</row>
    <row r="412" spans="1:76">
      <c r="A412" s="14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</row>
    <row r="413" spans="1:76">
      <c r="A413" s="14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</row>
    <row r="414" spans="1:76">
      <c r="A414" s="14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</row>
    <row r="415" spans="1:76">
      <c r="A415" s="14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</row>
    <row r="416" spans="1:76">
      <c r="A416" s="14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</row>
    <row r="417" spans="1:76">
      <c r="A417" s="14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</row>
    <row r="418" spans="1:76">
      <c r="A418" s="14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</row>
    <row r="419" spans="1:76">
      <c r="A419" s="14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</row>
    <row r="420" spans="1:76">
      <c r="A420" s="14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</row>
    <row r="421" spans="1:76">
      <c r="A421" s="14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</row>
    <row r="422" spans="1:76">
      <c r="A422" s="14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</row>
    <row r="423" spans="1:76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</row>
    <row r="424" spans="1:76">
      <c r="A424" s="14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</row>
    <row r="425" spans="1:76">
      <c r="A425" s="14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</row>
    <row r="426" spans="1:76">
      <c r="A426" s="14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</row>
    <row r="427" spans="1:76">
      <c r="A427" s="14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</row>
    <row r="428" spans="1:76">
      <c r="A428" s="14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</row>
    <row r="429" spans="1:76">
      <c r="A429" s="14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</row>
    <row r="430" spans="1:76">
      <c r="A430" s="14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</row>
    <row r="431" spans="1:76">
      <c r="A431" s="14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</row>
    <row r="432" spans="1:76">
      <c r="A432" s="14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</row>
    <row r="433" spans="1:76">
      <c r="A433" s="14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</row>
    <row r="434" spans="1:76">
      <c r="A434" s="14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</row>
    <row r="435" spans="1:76">
      <c r="A435" s="14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</row>
    <row r="436" spans="1:76">
      <c r="A436" s="14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</row>
    <row r="437" spans="1:76">
      <c r="A437" s="14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</row>
    <row r="438" spans="1:76">
      <c r="A438" s="14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</row>
    <row r="439" spans="1:76">
      <c r="A439" s="14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</row>
    <row r="440" spans="1:76">
      <c r="A440" s="14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</row>
    <row r="441" spans="1:76">
      <c r="A441" s="14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</row>
    <row r="442" spans="1:76">
      <c r="A442" s="14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</row>
    <row r="443" spans="1:76">
      <c r="A443" s="14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</row>
    <row r="444" spans="1:76">
      <c r="A444" s="14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</row>
    <row r="445" spans="1:76">
      <c r="A445" s="14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</row>
    <row r="446" spans="1:76">
      <c r="A446" s="14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</row>
    <row r="447" spans="1:76">
      <c r="A447" s="14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</row>
    <row r="448" spans="1:76">
      <c r="A448" s="14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</row>
    <row r="449" spans="1:76">
      <c r="A449" s="14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</row>
    <row r="450" spans="1:76">
      <c r="A450" s="14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</row>
    <row r="451" spans="1:76">
      <c r="A451" s="14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</row>
    <row r="452" spans="1:76">
      <c r="A452" s="14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</row>
    <row r="453" spans="1:76">
      <c r="A453" s="14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</row>
    <row r="454" spans="1:76">
      <c r="A454" s="14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</row>
    <row r="455" spans="1:76">
      <c r="A455" s="14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</row>
    <row r="456" spans="1:76">
      <c r="A456" s="14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</row>
    <row r="457" spans="1:76">
      <c r="A457" s="14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</row>
    <row r="458" spans="1:76">
      <c r="A458" s="14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</row>
    <row r="459" spans="1:76">
      <c r="A459" s="14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</row>
    <row r="460" spans="1:76">
      <c r="A460" s="14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</row>
    <row r="461" spans="1:76">
      <c r="A461" s="14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</row>
    <row r="462" spans="1:76">
      <c r="A462" s="14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</row>
    <row r="463" spans="1:76">
      <c r="A463" s="14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</row>
    <row r="464" spans="1:76">
      <c r="A464" s="14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</row>
    <row r="465" spans="1:76">
      <c r="A465" s="14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</row>
    <row r="466" spans="1:76">
      <c r="A466" s="14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</row>
    <row r="467" spans="1:76">
      <c r="A467" s="14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</row>
    <row r="468" spans="1:76">
      <c r="A468" s="14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</row>
    <row r="469" spans="1:76">
      <c r="A469" s="14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</row>
    <row r="470" spans="1:76">
      <c r="A470" s="14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</row>
    <row r="471" spans="1:76">
      <c r="A471" s="14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</row>
    <row r="472" spans="1:76">
      <c r="A472" s="14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</row>
    <row r="473" spans="1:76">
      <c r="A473" s="14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</row>
    <row r="474" spans="1:76">
      <c r="A474" s="14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</row>
    <row r="475" spans="1:76">
      <c r="A475" s="14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</row>
    <row r="476" spans="1:76">
      <c r="A476" s="14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</row>
    <row r="477" spans="1:76">
      <c r="A477" s="14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</row>
    <row r="478" spans="1:76">
      <c r="A478" s="14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</row>
    <row r="479" spans="1:76">
      <c r="A479" s="14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</row>
    <row r="480" spans="1:76">
      <c r="A480" s="14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</row>
    <row r="481" spans="1:76">
      <c r="A481" s="14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</row>
    <row r="482" spans="1:76">
      <c r="A482" s="14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</row>
    <row r="483" spans="1:76">
      <c r="A483" s="14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</row>
    <row r="484" spans="1:76">
      <c r="A484" s="14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</row>
    <row r="485" spans="1:76">
      <c r="A485" s="14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</row>
    <row r="486" spans="1:76">
      <c r="A486" s="14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</row>
    <row r="487" spans="1:76">
      <c r="A487" s="14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</row>
    <row r="488" spans="1:76">
      <c r="A488" s="14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</row>
    <row r="489" spans="1:76">
      <c r="A489" s="14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</row>
    <row r="490" spans="1:76">
      <c r="A490" s="14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</row>
    <row r="491" spans="1:76">
      <c r="A491" s="14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</row>
    <row r="492" spans="1:76">
      <c r="A492" s="14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</row>
    <row r="493" spans="1:76">
      <c r="A493" s="14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</row>
    <row r="494" spans="1:76">
      <c r="A494" s="14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</row>
    <row r="495" spans="1:76">
      <c r="A495" s="14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</row>
    <row r="496" spans="1:76">
      <c r="A496" s="14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</row>
    <row r="497" spans="1:76">
      <c r="A497" s="14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</row>
    <row r="498" spans="1:76">
      <c r="A498" s="14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</row>
    <row r="499" spans="1:76">
      <c r="A499" s="14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</row>
    <row r="500" spans="1:76">
      <c r="A500" s="14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</row>
    <row r="501" spans="1:76">
      <c r="A501" s="14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</row>
    <row r="502" spans="1:76">
      <c r="A502" s="14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</row>
    <row r="503" spans="1:76">
      <c r="A503" s="14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</row>
    <row r="504" spans="1:76">
      <c r="A504" s="14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</row>
    <row r="505" spans="1:76">
      <c r="A505" s="14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</row>
    <row r="506" spans="1:76">
      <c r="A506" s="14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</row>
    <row r="507" spans="1:76">
      <c r="A507" s="14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</row>
    <row r="508" spans="1:76">
      <c r="A508" s="14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</row>
    <row r="509" spans="1:76">
      <c r="A509" s="14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</row>
  </sheetData>
  <mergeCells count="492"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V8:AB8"/>
    <mergeCell ref="AC7:AH7"/>
    <mergeCell ref="AC8:AH8"/>
    <mergeCell ref="A5:U5"/>
    <mergeCell ref="V5:AB5"/>
    <mergeCell ref="AC5:AN5"/>
    <mergeCell ref="AO5:AZ5"/>
    <mergeCell ref="BA5:BL5"/>
    <mergeCell ref="A6:U6"/>
    <mergeCell ref="V6:AB6"/>
    <mergeCell ref="AC6:AN6"/>
    <mergeCell ref="AO6:AZ6"/>
    <mergeCell ref="BA6:BL6"/>
    <mergeCell ref="BA9:BF11"/>
    <mergeCell ref="E10:U10"/>
    <mergeCell ref="E11:U11"/>
    <mergeCell ref="A9:D11"/>
    <mergeCell ref="BG9:BL11"/>
    <mergeCell ref="BG7:BL7"/>
    <mergeCell ref="AI8:AN8"/>
    <mergeCell ref="AO8:AT8"/>
    <mergeCell ref="AU8:AZ8"/>
    <mergeCell ref="BA8:BF8"/>
    <mergeCell ref="BG8:BL8"/>
    <mergeCell ref="V9:AB11"/>
    <mergeCell ref="AC9:AH11"/>
    <mergeCell ref="AI9:AN11"/>
    <mergeCell ref="AO9:AT11"/>
    <mergeCell ref="AU9:AZ11"/>
    <mergeCell ref="E9:U9"/>
    <mergeCell ref="AI7:AN7"/>
    <mergeCell ref="AO7:AT7"/>
    <mergeCell ref="AU7:AZ7"/>
    <mergeCell ref="BA7:BF7"/>
    <mergeCell ref="A7:U7"/>
    <mergeCell ref="V7:AB7"/>
    <mergeCell ref="A8:U8"/>
    <mergeCell ref="BG56:BL56"/>
    <mergeCell ref="V56:AB56"/>
    <mergeCell ref="AC56:AH56"/>
    <mergeCell ref="AI56:AN56"/>
    <mergeCell ref="AO56:AT56"/>
    <mergeCell ref="AU56:AZ56"/>
    <mergeCell ref="AI87:AN87"/>
    <mergeCell ref="AO87:AT87"/>
    <mergeCell ref="AU87:AZ87"/>
    <mergeCell ref="BA87:BF87"/>
    <mergeCell ref="BG87:BL87"/>
    <mergeCell ref="BG57:BL59"/>
    <mergeCell ref="BG65:BL66"/>
    <mergeCell ref="BG81:BL82"/>
    <mergeCell ref="BA60:BF62"/>
    <mergeCell ref="BA69:BF72"/>
    <mergeCell ref="BG69:BL72"/>
    <mergeCell ref="AU63:AZ64"/>
    <mergeCell ref="BA63:BF64"/>
    <mergeCell ref="BA67:BF68"/>
    <mergeCell ref="BG67:BL68"/>
    <mergeCell ref="BG63:BL64"/>
    <mergeCell ref="BA65:BF66"/>
    <mergeCell ref="BA57:BF59"/>
    <mergeCell ref="E83:U83"/>
    <mergeCell ref="AI101:AN101"/>
    <mergeCell ref="AO101:AT101"/>
    <mergeCell ref="AU101:AZ101"/>
    <mergeCell ref="BA101:BF101"/>
    <mergeCell ref="E97:U97"/>
    <mergeCell ref="E93:U93"/>
    <mergeCell ref="BA97:BF98"/>
    <mergeCell ref="AC99:AH100"/>
    <mergeCell ref="AI99:AN100"/>
    <mergeCell ref="AO99:AT100"/>
    <mergeCell ref="E84:U84"/>
    <mergeCell ref="E85:U85"/>
    <mergeCell ref="E86:U86"/>
    <mergeCell ref="BA92:BF94"/>
    <mergeCell ref="AU95:AZ96"/>
    <mergeCell ref="BA95:BF96"/>
    <mergeCell ref="AI97:AN98"/>
    <mergeCell ref="AO97:AT98"/>
    <mergeCell ref="AU97:AZ98"/>
    <mergeCell ref="AU99:AZ100"/>
    <mergeCell ref="AI113:AN115"/>
    <mergeCell ref="AO113:AT115"/>
    <mergeCell ref="BG112:BL112"/>
    <mergeCell ref="V113:AB115"/>
    <mergeCell ref="AC113:AH115"/>
    <mergeCell ref="BG113:BL115"/>
    <mergeCell ref="BG101:BL101"/>
    <mergeCell ref="V102:AB102"/>
    <mergeCell ref="AC102:AH102"/>
    <mergeCell ref="AI102:AN102"/>
    <mergeCell ref="AO102:AT102"/>
    <mergeCell ref="AU102:AZ102"/>
    <mergeCell ref="BA102:BF102"/>
    <mergeCell ref="BG102:BL102"/>
    <mergeCell ref="V101:AB101"/>
    <mergeCell ref="AC101:AH101"/>
    <mergeCell ref="AI105:AN106"/>
    <mergeCell ref="AO105:AT106"/>
    <mergeCell ref="AU105:AZ106"/>
    <mergeCell ref="BA105:BF106"/>
    <mergeCell ref="AO104:AT104"/>
    <mergeCell ref="AU104:AZ104"/>
    <mergeCell ref="AC109:AH111"/>
    <mergeCell ref="AU109:AZ111"/>
    <mergeCell ref="E108:U108"/>
    <mergeCell ref="BG105:BL106"/>
    <mergeCell ref="BA103:BF103"/>
    <mergeCell ref="BG103:BL103"/>
    <mergeCell ref="V104:AB104"/>
    <mergeCell ref="AC104:AH104"/>
    <mergeCell ref="AI104:AN104"/>
    <mergeCell ref="AU112:AZ112"/>
    <mergeCell ref="BA112:BF112"/>
    <mergeCell ref="BG109:BL111"/>
    <mergeCell ref="BA107:BF108"/>
    <mergeCell ref="E103:U103"/>
    <mergeCell ref="BA104:BF104"/>
    <mergeCell ref="BG104:BL104"/>
    <mergeCell ref="V103:AB103"/>
    <mergeCell ref="AC103:AH103"/>
    <mergeCell ref="AI103:AN103"/>
    <mergeCell ref="AO103:AT103"/>
    <mergeCell ref="AU103:AZ103"/>
    <mergeCell ref="V112:AB112"/>
    <mergeCell ref="AC112:AH112"/>
    <mergeCell ref="AI112:AN112"/>
    <mergeCell ref="AO112:AT112"/>
    <mergeCell ref="AC105:AH106"/>
    <mergeCell ref="BA109:BF111"/>
    <mergeCell ref="AU107:AZ108"/>
    <mergeCell ref="BG97:BL98"/>
    <mergeCell ref="BA99:BF100"/>
    <mergeCell ref="BG99:BL100"/>
    <mergeCell ref="V90:AB91"/>
    <mergeCell ref="V92:AB94"/>
    <mergeCell ref="AI92:AN94"/>
    <mergeCell ref="AO92:AT94"/>
    <mergeCell ref="AU92:AZ94"/>
    <mergeCell ref="V95:AB96"/>
    <mergeCell ref="AC95:AH96"/>
    <mergeCell ref="AI95:AN96"/>
    <mergeCell ref="AO95:AT96"/>
    <mergeCell ref="AC90:AH91"/>
    <mergeCell ref="AI90:AN91"/>
    <mergeCell ref="AO90:AT91"/>
    <mergeCell ref="BG92:BL94"/>
    <mergeCell ref="BG95:BL96"/>
    <mergeCell ref="BG88:BL89"/>
    <mergeCell ref="AU90:AZ91"/>
    <mergeCell ref="BA90:BF91"/>
    <mergeCell ref="BG90:BL91"/>
    <mergeCell ref="AC85:AH86"/>
    <mergeCell ref="AI85:AN86"/>
    <mergeCell ref="BG83:BL84"/>
    <mergeCell ref="V85:AB86"/>
    <mergeCell ref="AO85:AT86"/>
    <mergeCell ref="AU85:AZ86"/>
    <mergeCell ref="BA85:BF86"/>
    <mergeCell ref="BG85:BL86"/>
    <mergeCell ref="V83:AB84"/>
    <mergeCell ref="AC83:AH84"/>
    <mergeCell ref="AI83:AN84"/>
    <mergeCell ref="AO83:AT84"/>
    <mergeCell ref="AU83:AZ84"/>
    <mergeCell ref="BA83:BF84"/>
    <mergeCell ref="AU88:AZ89"/>
    <mergeCell ref="BA88:BF89"/>
    <mergeCell ref="E15:U15"/>
    <mergeCell ref="E16:U16"/>
    <mergeCell ref="E17:U17"/>
    <mergeCell ref="BA54:BF55"/>
    <mergeCell ref="AU81:AZ82"/>
    <mergeCell ref="BA81:BF82"/>
    <mergeCell ref="E79:U79"/>
    <mergeCell ref="E62:U62"/>
    <mergeCell ref="BA56:BF56"/>
    <mergeCell ref="AU57:AZ59"/>
    <mergeCell ref="V63:AB64"/>
    <mergeCell ref="AC63:AH64"/>
    <mergeCell ref="E23:U23"/>
    <mergeCell ref="E24:U24"/>
    <mergeCell ref="E26:U26"/>
    <mergeCell ref="E27:U27"/>
    <mergeCell ref="E28:U28"/>
    <mergeCell ref="AU34:AZ53"/>
    <mergeCell ref="BA34:BF53"/>
    <mergeCell ref="E37:U37"/>
    <mergeCell ref="E38:U38"/>
    <mergeCell ref="AO34:AT53"/>
    <mergeCell ref="AI63:AN64"/>
    <mergeCell ref="AU69:AZ72"/>
    <mergeCell ref="E12:U12"/>
    <mergeCell ref="E13:U13"/>
    <mergeCell ref="E14:U14"/>
    <mergeCell ref="E42:U42"/>
    <mergeCell ref="E35:U35"/>
    <mergeCell ref="E25:U25"/>
    <mergeCell ref="BG54:BL55"/>
    <mergeCell ref="V60:AB62"/>
    <mergeCell ref="AC60:AH62"/>
    <mergeCell ref="AI60:AN62"/>
    <mergeCell ref="AO60:AT62"/>
    <mergeCell ref="AU60:AZ62"/>
    <mergeCell ref="V54:AB55"/>
    <mergeCell ref="AC54:AH55"/>
    <mergeCell ref="BG60:BL62"/>
    <mergeCell ref="V57:AB59"/>
    <mergeCell ref="E18:U18"/>
    <mergeCell ref="E19:U19"/>
    <mergeCell ref="E20:U20"/>
    <mergeCell ref="AI54:AN55"/>
    <mergeCell ref="AO54:AT55"/>
    <mergeCell ref="AU54:AZ55"/>
    <mergeCell ref="E21:U21"/>
    <mergeCell ref="E22:U22"/>
    <mergeCell ref="BG34:BL53"/>
    <mergeCell ref="E33:U33"/>
    <mergeCell ref="E34:U34"/>
    <mergeCell ref="V34:AB53"/>
    <mergeCell ref="E36:U36"/>
    <mergeCell ref="BA79:BF80"/>
    <mergeCell ref="BG79:BL80"/>
    <mergeCell ref="E29:U29"/>
    <mergeCell ref="E30:U30"/>
    <mergeCell ref="E31:U31"/>
    <mergeCell ref="AC34:AH53"/>
    <mergeCell ref="AI34:AN53"/>
    <mergeCell ref="BA73:BF78"/>
    <mergeCell ref="BG73:BL78"/>
    <mergeCell ref="V79:AB80"/>
    <mergeCell ref="AC79:AH80"/>
    <mergeCell ref="AI79:AN80"/>
    <mergeCell ref="AO79:AT80"/>
    <mergeCell ref="AU79:AZ80"/>
    <mergeCell ref="V73:AB78"/>
    <mergeCell ref="AC73:AH78"/>
    <mergeCell ref="AI73:AN78"/>
    <mergeCell ref="AO73:AT78"/>
    <mergeCell ref="AU73:AZ78"/>
    <mergeCell ref="E45:U45"/>
    <mergeCell ref="AI69:AN72"/>
    <mergeCell ref="AO69:AT72"/>
    <mergeCell ref="AI65:AN66"/>
    <mergeCell ref="AO65:AT66"/>
    <mergeCell ref="V65:AB66"/>
    <mergeCell ref="E46:U46"/>
    <mergeCell ref="E47:U47"/>
    <mergeCell ref="E48:U48"/>
    <mergeCell ref="AO63:AT64"/>
    <mergeCell ref="AC65:AH66"/>
    <mergeCell ref="AC69:AH72"/>
    <mergeCell ref="E53:U53"/>
    <mergeCell ref="E54:U54"/>
    <mergeCell ref="E55:U55"/>
    <mergeCell ref="E56:U56"/>
    <mergeCell ref="E59:U59"/>
    <mergeCell ref="AC57:AH59"/>
    <mergeCell ref="AI57:AN59"/>
    <mergeCell ref="AO57:AT59"/>
    <mergeCell ref="A12:D53"/>
    <mergeCell ref="AO67:AT68"/>
    <mergeCell ref="E50:U50"/>
    <mergeCell ref="E51:U51"/>
    <mergeCell ref="E52:U52"/>
    <mergeCell ref="E32:U32"/>
    <mergeCell ref="E63:U63"/>
    <mergeCell ref="E64:U64"/>
    <mergeCell ref="E65:U65"/>
    <mergeCell ref="A54:D64"/>
    <mergeCell ref="E57:U57"/>
    <mergeCell ref="E60:U60"/>
    <mergeCell ref="E61:U61"/>
    <mergeCell ref="E58:U58"/>
    <mergeCell ref="AI12:AN14"/>
    <mergeCell ref="AO12:AT14"/>
    <mergeCell ref="V12:AB14"/>
    <mergeCell ref="AC12:AH14"/>
    <mergeCell ref="E49:U49"/>
    <mergeCell ref="E39:U39"/>
    <mergeCell ref="E40:U40"/>
    <mergeCell ref="E41:U41"/>
    <mergeCell ref="E43:U43"/>
    <mergeCell ref="E44:U44"/>
    <mergeCell ref="BG116:BL117"/>
    <mergeCell ref="BG107:BL108"/>
    <mergeCell ref="E66:U66"/>
    <mergeCell ref="E67:U67"/>
    <mergeCell ref="E68:U68"/>
    <mergeCell ref="AU65:AZ66"/>
    <mergeCell ref="A65:D66"/>
    <mergeCell ref="A67:D68"/>
    <mergeCell ref="AC67:AH68"/>
    <mergeCell ref="AI67:AN68"/>
    <mergeCell ref="AU67:AZ68"/>
    <mergeCell ref="E72:U72"/>
    <mergeCell ref="V67:AB68"/>
    <mergeCell ref="E73:U73"/>
    <mergeCell ref="E74:U74"/>
    <mergeCell ref="E75:U75"/>
    <mergeCell ref="A69:D72"/>
    <mergeCell ref="BA116:BF117"/>
    <mergeCell ref="E69:U69"/>
    <mergeCell ref="E70:U70"/>
    <mergeCell ref="E71:U71"/>
    <mergeCell ref="V69:AB72"/>
    <mergeCell ref="E76:U76"/>
    <mergeCell ref="E77:U77"/>
    <mergeCell ref="E78:U78"/>
    <mergeCell ref="A73:D78"/>
    <mergeCell ref="BG118:BL119"/>
    <mergeCell ref="V116:AB117"/>
    <mergeCell ref="AC116:AH117"/>
    <mergeCell ref="AI116:AN117"/>
    <mergeCell ref="AO116:AT117"/>
    <mergeCell ref="AU116:AZ117"/>
    <mergeCell ref="V118:AB119"/>
    <mergeCell ref="AC118:AH119"/>
    <mergeCell ref="AI118:AN119"/>
    <mergeCell ref="AO118:AT119"/>
    <mergeCell ref="AU118:AZ119"/>
    <mergeCell ref="BA118:BF119"/>
    <mergeCell ref="A79:D86"/>
    <mergeCell ref="AU113:AZ115"/>
    <mergeCell ref="BA113:BF115"/>
    <mergeCell ref="E80:U80"/>
    <mergeCell ref="E81:U81"/>
    <mergeCell ref="E82:U82"/>
    <mergeCell ref="V81:AB82"/>
    <mergeCell ref="AC81:AH82"/>
    <mergeCell ref="AI81:AN82"/>
    <mergeCell ref="AO81:AT82"/>
    <mergeCell ref="A87:D87"/>
    <mergeCell ref="E87:U87"/>
    <mergeCell ref="E88:U88"/>
    <mergeCell ref="E89:U89"/>
    <mergeCell ref="V88:AB89"/>
    <mergeCell ref="AC88:AH89"/>
    <mergeCell ref="V87:AB87"/>
    <mergeCell ref="AC87:AH87"/>
    <mergeCell ref="A92:D94"/>
    <mergeCell ref="A95:D96"/>
    <mergeCell ref="AO109:AT111"/>
    <mergeCell ref="AO107:AT108"/>
    <mergeCell ref="E90:U90"/>
    <mergeCell ref="E91:U91"/>
    <mergeCell ref="E92:U92"/>
    <mergeCell ref="A88:D91"/>
    <mergeCell ref="AI88:AN89"/>
    <mergeCell ref="AO88:AT89"/>
    <mergeCell ref="E94:U94"/>
    <mergeCell ref="E95:U95"/>
    <mergeCell ref="E96:U96"/>
    <mergeCell ref="AC92:AH94"/>
    <mergeCell ref="V99:AB100"/>
    <mergeCell ref="V105:AB106"/>
    <mergeCell ref="V97:AB98"/>
    <mergeCell ref="AC97:AH98"/>
    <mergeCell ref="E99:U99"/>
    <mergeCell ref="E100:U100"/>
    <mergeCell ref="A97:D98"/>
    <mergeCell ref="A105:D106"/>
    <mergeCell ref="A107:D108"/>
    <mergeCell ref="E101:U101"/>
    <mergeCell ref="E102:U102"/>
    <mergeCell ref="A113:D119"/>
    <mergeCell ref="E114:U114"/>
    <mergeCell ref="E115:U115"/>
    <mergeCell ref="E116:U116"/>
    <mergeCell ref="E118:U118"/>
    <mergeCell ref="E109:U109"/>
    <mergeCell ref="E111:U111"/>
    <mergeCell ref="E112:U112"/>
    <mergeCell ref="E117:U117"/>
    <mergeCell ref="A109:D111"/>
    <mergeCell ref="E110:U110"/>
    <mergeCell ref="A112:D112"/>
    <mergeCell ref="E113:U113"/>
    <mergeCell ref="AU12:AZ14"/>
    <mergeCell ref="BA12:BF14"/>
    <mergeCell ref="E104:U104"/>
    <mergeCell ref="A99:D104"/>
    <mergeCell ref="V107:AB108"/>
    <mergeCell ref="E98:U98"/>
    <mergeCell ref="I131:BL133"/>
    <mergeCell ref="I128:BL130"/>
    <mergeCell ref="E119:U119"/>
    <mergeCell ref="E105:U105"/>
    <mergeCell ref="E106:U106"/>
    <mergeCell ref="E107:U107"/>
    <mergeCell ref="AI109:AN111"/>
    <mergeCell ref="AC107:AH108"/>
    <mergeCell ref="AI107:AN108"/>
    <mergeCell ref="V109:AB111"/>
    <mergeCell ref="BG12:BL14"/>
    <mergeCell ref="V15:AB33"/>
    <mergeCell ref="AC15:AH33"/>
    <mergeCell ref="AI15:AN33"/>
    <mergeCell ref="AO15:AT33"/>
    <mergeCell ref="AU15:AZ33"/>
    <mergeCell ref="BA15:BF33"/>
    <mergeCell ref="BG15:BL33"/>
    <mergeCell ref="BM8:BR8"/>
    <mergeCell ref="BS8:BX8"/>
    <mergeCell ref="BM9:BR11"/>
    <mergeCell ref="BS9:BX11"/>
    <mergeCell ref="BM6:BX6"/>
    <mergeCell ref="BM7:BR7"/>
    <mergeCell ref="BS7:BX7"/>
    <mergeCell ref="BM3:BX3"/>
    <mergeCell ref="BM4:BX4"/>
    <mergeCell ref="BM5:BX5"/>
    <mergeCell ref="BM56:BR56"/>
    <mergeCell ref="BS56:BX56"/>
    <mergeCell ref="BM57:BR59"/>
    <mergeCell ref="BS57:BX59"/>
    <mergeCell ref="BM34:BR53"/>
    <mergeCell ref="BS34:BX53"/>
    <mergeCell ref="BM54:BR55"/>
    <mergeCell ref="BS54:BX55"/>
    <mergeCell ref="BM12:BR14"/>
    <mergeCell ref="BS12:BX14"/>
    <mergeCell ref="BM15:BR33"/>
    <mergeCell ref="BS15:BX33"/>
    <mergeCell ref="BM69:BR72"/>
    <mergeCell ref="BS69:BX72"/>
    <mergeCell ref="BM73:BR78"/>
    <mergeCell ref="BS73:BX78"/>
    <mergeCell ref="BM65:BR66"/>
    <mergeCell ref="BS65:BX66"/>
    <mergeCell ref="BM67:BR68"/>
    <mergeCell ref="BS67:BX68"/>
    <mergeCell ref="BM60:BR62"/>
    <mergeCell ref="BS60:BX62"/>
    <mergeCell ref="BM63:BR64"/>
    <mergeCell ref="BS63:BX64"/>
    <mergeCell ref="BM87:BR87"/>
    <mergeCell ref="BS87:BX87"/>
    <mergeCell ref="BM88:BR89"/>
    <mergeCell ref="BS88:BX89"/>
    <mergeCell ref="BM83:BR84"/>
    <mergeCell ref="BS83:BX84"/>
    <mergeCell ref="BM85:BR86"/>
    <mergeCell ref="BS85:BX86"/>
    <mergeCell ref="BM79:BR80"/>
    <mergeCell ref="BS79:BX80"/>
    <mergeCell ref="BM81:BR82"/>
    <mergeCell ref="BS81:BX82"/>
    <mergeCell ref="BS101:BX101"/>
    <mergeCell ref="BM95:BR96"/>
    <mergeCell ref="BS95:BX96"/>
    <mergeCell ref="BM97:BR98"/>
    <mergeCell ref="BS97:BX98"/>
    <mergeCell ref="BM90:BR91"/>
    <mergeCell ref="BS90:BX91"/>
    <mergeCell ref="BM92:BR94"/>
    <mergeCell ref="BS92:BX94"/>
    <mergeCell ref="A1:BX2"/>
    <mergeCell ref="BM116:BR117"/>
    <mergeCell ref="BS116:BX117"/>
    <mergeCell ref="BM118:BR119"/>
    <mergeCell ref="BS118:BX119"/>
    <mergeCell ref="BM112:BR112"/>
    <mergeCell ref="BS112:BX112"/>
    <mergeCell ref="BM113:BR115"/>
    <mergeCell ref="BS113:BX115"/>
    <mergeCell ref="BM107:BR108"/>
    <mergeCell ref="BS107:BX108"/>
    <mergeCell ref="BM109:BR111"/>
    <mergeCell ref="BS109:BX111"/>
    <mergeCell ref="BM104:BR104"/>
    <mergeCell ref="BS104:BX104"/>
    <mergeCell ref="BM105:BR106"/>
    <mergeCell ref="BS105:BX106"/>
    <mergeCell ref="BM102:BR102"/>
    <mergeCell ref="BS102:BX102"/>
    <mergeCell ref="BM103:BR103"/>
    <mergeCell ref="BS103:BX103"/>
    <mergeCell ref="BM99:BR100"/>
    <mergeCell ref="BS99:BX100"/>
    <mergeCell ref="BM101:BR101"/>
  </mergeCells>
  <pageMargins left="0.78740157480314965" right="0.39370078740157483" top="0.59055118110236227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86" max="6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  <vt:lpstr>'Листы10-12'!Область_печати</vt:lpstr>
      <vt:lpstr>'Листы2-9'!Область_печати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Анна</cp:lastModifiedBy>
  <cp:lastPrinted>2021-04-19T07:14:43Z</cp:lastPrinted>
  <dcterms:created xsi:type="dcterms:W3CDTF">2004-09-19T06:34:55Z</dcterms:created>
  <dcterms:modified xsi:type="dcterms:W3CDTF">2023-08-05T12:42:10Z</dcterms:modified>
</cp:coreProperties>
</file>